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monicaradulescu/upwork/bogdan/employee timesheets/"/>
    </mc:Choice>
  </mc:AlternateContent>
  <xr:revisionPtr revIDLastSave="0" documentId="13_ncr:1_{F7DA3897-75E8-FB4C-B10A-EF000EAC2834}" xr6:coauthVersionLast="47" xr6:coauthVersionMax="47" xr10:uidLastSave="{00000000-0000-0000-0000-000000000000}"/>
  <bookViews>
    <workbookView xWindow="0" yWindow="760" windowWidth="30240" windowHeight="17660" xr2:uid="{00000000-000D-0000-FFFF-FFFF00000000}"/>
  </bookViews>
  <sheets>
    <sheet name="Sample" sheetId="1" r:id="rId1"/>
    <sheet name="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I25" i="2" s="1"/>
  <c r="H23" i="2"/>
  <c r="H25" i="2" s="1"/>
  <c r="G23" i="2"/>
  <c r="G25" i="2" s="1"/>
  <c r="F21" i="2"/>
  <c r="E21" i="2"/>
  <c r="J21" i="2" s="1"/>
  <c r="F20" i="2"/>
  <c r="E20" i="2"/>
  <c r="J20" i="2" s="1"/>
  <c r="F19" i="2"/>
  <c r="E19" i="2"/>
  <c r="F18" i="2"/>
  <c r="E18" i="2"/>
  <c r="J18" i="2" s="1"/>
  <c r="F17" i="2"/>
  <c r="E17" i="2"/>
  <c r="F16" i="2"/>
  <c r="J16" i="2" s="1"/>
  <c r="E16" i="2"/>
  <c r="F15" i="2"/>
  <c r="E15" i="2"/>
  <c r="J15" i="2" s="1"/>
  <c r="F14" i="2"/>
  <c r="E14" i="2"/>
  <c r="J14" i="2" s="1"/>
  <c r="F13" i="2"/>
  <c r="E13" i="2"/>
  <c r="F12" i="2"/>
  <c r="E12" i="2"/>
  <c r="J12" i="2" s="1"/>
  <c r="F11" i="2"/>
  <c r="E11" i="2"/>
  <c r="F10" i="2"/>
  <c r="J10" i="2" s="1"/>
  <c r="E10" i="2"/>
  <c r="F9" i="2"/>
  <c r="E9" i="2"/>
  <c r="J9" i="2" s="1"/>
  <c r="F8" i="2"/>
  <c r="E8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I23" i="1"/>
  <c r="I25" i="1" s="1"/>
  <c r="H23" i="1"/>
  <c r="H25" i="1" s="1"/>
  <c r="G23" i="1"/>
  <c r="G25" i="1" s="1"/>
  <c r="F21" i="1"/>
  <c r="E21" i="1"/>
  <c r="J21" i="1" s="1"/>
  <c r="F20" i="1"/>
  <c r="E20" i="1"/>
  <c r="J20" i="1" s="1"/>
  <c r="F19" i="1"/>
  <c r="E19" i="1"/>
  <c r="J19" i="1" s="1"/>
  <c r="F18" i="1"/>
  <c r="E18" i="1"/>
  <c r="J18" i="1" s="1"/>
  <c r="F17" i="1"/>
  <c r="E17" i="1"/>
  <c r="J17" i="1" s="1"/>
  <c r="F16" i="1"/>
  <c r="E16" i="1"/>
  <c r="J16" i="1" s="1"/>
  <c r="F15" i="1"/>
  <c r="E15" i="1"/>
  <c r="J15" i="1" s="1"/>
  <c r="F14" i="1"/>
  <c r="E14" i="1"/>
  <c r="J14" i="1" s="1"/>
  <c r="F13" i="1"/>
  <c r="E13" i="1"/>
  <c r="J13" i="1" s="1"/>
  <c r="F12" i="1"/>
  <c r="E12" i="1"/>
  <c r="J12" i="1" s="1"/>
  <c r="F11" i="1"/>
  <c r="E11" i="1"/>
  <c r="J11" i="1" s="1"/>
  <c r="F10" i="1"/>
  <c r="E10" i="1"/>
  <c r="J10" i="1" s="1"/>
  <c r="F9" i="1"/>
  <c r="E9" i="1"/>
  <c r="J9" i="1" s="1"/>
  <c r="F8" i="1"/>
  <c r="E8" i="1"/>
  <c r="J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F23" i="2" l="1"/>
  <c r="F25" i="2" s="1"/>
  <c r="J13" i="2"/>
  <c r="J19" i="2"/>
  <c r="E23" i="2"/>
  <c r="E25" i="2" s="1"/>
  <c r="J25" i="2" s="1"/>
  <c r="J11" i="2"/>
  <c r="J17" i="2"/>
  <c r="J8" i="2"/>
  <c r="J23" i="2" s="1"/>
  <c r="J29" i="2" s="1"/>
  <c r="F23" i="1"/>
  <c r="F25" i="1" s="1"/>
  <c r="J23" i="1"/>
  <c r="J29" i="1" s="1"/>
  <c r="E23" i="1"/>
  <c r="E25" i="1" s="1"/>
  <c r="J32" i="2" l="1"/>
  <c r="J25" i="1"/>
  <c r="J32" i="1"/>
</calcChain>
</file>

<file path=xl/sharedStrings.xml><?xml version="1.0" encoding="utf-8"?>
<sst xmlns="http://schemas.openxmlformats.org/spreadsheetml/2006/main" count="62" uniqueCount="26">
  <si>
    <t xml:space="preserve"> Bi-Weekly Employee Timesheet</t>
  </si>
  <si>
    <t>Employee</t>
  </si>
  <si>
    <t>Andrea Iutti</t>
  </si>
  <si>
    <t>Week starting</t>
  </si>
  <si>
    <t>Manager</t>
  </si>
  <si>
    <t>John Smith</t>
  </si>
  <si>
    <t>Regular Hours</t>
  </si>
  <si>
    <t>Date</t>
  </si>
  <si>
    <t>Start Time</t>
  </si>
  <si>
    <t>End Time</t>
  </si>
  <si>
    <t>Break</t>
  </si>
  <si>
    <t>Regular</t>
  </si>
  <si>
    <t>Overtime</t>
  </si>
  <si>
    <t>Sick</t>
  </si>
  <si>
    <t xml:space="preserve">Vacation </t>
  </si>
  <si>
    <t>Holiday</t>
  </si>
  <si>
    <t>TOTAL HRS</t>
  </si>
  <si>
    <t>Hours This Week</t>
  </si>
  <si>
    <t>Hourly Rate</t>
  </si>
  <si>
    <t>--</t>
  </si>
  <si>
    <t>TOTAL PAY</t>
  </si>
  <si>
    <t>Employee Signature:</t>
  </si>
  <si>
    <t>Date:</t>
  </si>
  <si>
    <t xml:space="preserve"> </t>
  </si>
  <si>
    <t>Manager Signature:</t>
  </si>
  <si>
    <r>
      <rPr>
        <sz val="10"/>
        <rFont val="Arial"/>
        <family val="2"/>
      </rPr>
      <t xml:space="preserve">This timesheet template was provided by  </t>
    </r>
    <r>
      <rPr>
        <u/>
        <sz val="10"/>
        <color rgb="FF1155CC"/>
        <rFont val="Arial"/>
        <family val="2"/>
      </rPr>
      <t>http://LeaveBoard.com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</si>
</sst>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/d/yyyy"/>
    <numFmt numFmtId="165" formatCode="[h]:mm"/>
    <numFmt numFmtId="166" formatCode="ddd&quot;, &quot;mmm&quot; &quot;d"/>
    <numFmt numFmtId="167" formatCode="h&quot;:&quot;mm&quot; &quot;AM/PM"/>
    <numFmt numFmtId="168" formatCode="[h]&quot;:&quot;m"/>
    <numFmt numFmtId="169" formatCode="[h]&quot;.&quot;m"/>
    <numFmt numFmtId="170" formatCode="h&quot;:&quot;mm"/>
    <numFmt numFmtId="171" formatCode="&quot;$&quot;#,##0.00"/>
    <numFmt numFmtId="172" formatCode="&quot;$&quot;#,##0"/>
  </numFmts>
  <fonts count="15" x14ac:knownFonts="1">
    <font>
      <sz val="10"/>
      <color rgb="FF000000"/>
      <name val="Arial"/>
      <scheme val="minor"/>
    </font>
    <font>
      <b/>
      <sz val="18"/>
      <color rgb="FF38761D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rgb="FF999999"/>
      <name val="Arial"/>
      <family val="2"/>
    </font>
    <font>
      <b/>
      <sz val="10"/>
      <color rgb="FF999999"/>
      <name val="Arial"/>
      <family val="2"/>
    </font>
    <font>
      <b/>
      <sz val="10"/>
      <color rgb="FFFFFFFF"/>
      <name val="Arial"/>
      <family val="2"/>
    </font>
    <font>
      <b/>
      <sz val="10"/>
      <color rgb="FF495057"/>
      <name val="Arial"/>
      <family val="2"/>
    </font>
    <font>
      <b/>
      <sz val="10"/>
      <color rgb="FF38761D"/>
      <name val="Arial"/>
      <family val="2"/>
    </font>
    <font>
      <b/>
      <sz val="11"/>
      <color theme="1"/>
      <name val="Calibri"/>
      <family val="2"/>
    </font>
    <font>
      <b/>
      <sz val="12"/>
      <color rgb="FF595959"/>
      <name val="Calibri"/>
      <family val="2"/>
    </font>
    <font>
      <b/>
      <sz val="11"/>
      <color theme="1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F1E5"/>
        <bgColor rgb="FFD9F1E5"/>
      </patternFill>
    </fill>
    <fill>
      <patternFill patternType="solid">
        <fgColor rgb="FFFFFFFF"/>
        <bgColor rgb="FFFFFFFF"/>
      </patternFill>
    </fill>
    <fill>
      <patternFill patternType="solid">
        <fgColor rgb="FF51C883"/>
        <bgColor rgb="FF51C883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EEECE1"/>
      </left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D9D9D9"/>
      </right>
      <top/>
      <bottom style="thin">
        <color rgb="FFCCCCCC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0" applyNumberFormat="1" applyFont="1"/>
    <xf numFmtId="164" fontId="4" fillId="0" borderId="2" xfId="0" applyNumberFormat="1" applyFont="1" applyBorder="1" applyAlignment="1">
      <alignment horizontal="center"/>
    </xf>
    <xf numFmtId="165" fontId="2" fillId="3" borderId="0" xfId="0" applyNumberFormat="1" applyFont="1" applyFill="1"/>
    <xf numFmtId="4" fontId="6" fillId="3" borderId="2" xfId="0" applyNumberFormat="1" applyFont="1" applyFill="1" applyBorder="1" applyAlignment="1">
      <alignment horizontal="center"/>
    </xf>
    <xf numFmtId="165" fontId="2" fillId="0" borderId="0" xfId="0" applyNumberFormat="1" applyFont="1"/>
    <xf numFmtId="0" fontId="2" fillId="3" borderId="0" xfId="0" applyFont="1" applyFill="1"/>
    <xf numFmtId="0" fontId="7" fillId="4" borderId="0" xfId="0" applyFont="1" applyFill="1" applyAlignment="1">
      <alignment horizontal="center"/>
    </xf>
    <xf numFmtId="167" fontId="2" fillId="3" borderId="3" xfId="0" applyNumberFormat="1" applyFont="1" applyFill="1" applyBorder="1" applyAlignment="1">
      <alignment horizontal="center"/>
    </xf>
    <xf numFmtId="168" fontId="2" fillId="3" borderId="3" xfId="0" applyNumberFormat="1" applyFont="1" applyFill="1" applyBorder="1" applyAlignment="1">
      <alignment horizontal="center"/>
    </xf>
    <xf numFmtId="4" fontId="2" fillId="5" borderId="3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3" xfId="0" applyNumberFormat="1" applyFont="1" applyFill="1" applyBorder="1"/>
    <xf numFmtId="169" fontId="2" fillId="3" borderId="3" xfId="0" applyNumberFormat="1" applyFont="1" applyFill="1" applyBorder="1" applyAlignment="1">
      <alignment horizontal="center"/>
    </xf>
    <xf numFmtId="170" fontId="2" fillId="3" borderId="3" xfId="0" applyNumberFormat="1" applyFont="1" applyFill="1" applyBorder="1" applyAlignment="1">
      <alignment horizontal="center"/>
    </xf>
    <xf numFmtId="167" fontId="2" fillId="3" borderId="3" xfId="0" applyNumberFormat="1" applyFont="1" applyFill="1" applyBorder="1"/>
    <xf numFmtId="167" fontId="2" fillId="3" borderId="4" xfId="0" applyNumberFormat="1" applyFont="1" applyFill="1" applyBorder="1"/>
    <xf numFmtId="170" fontId="2" fillId="0" borderId="0" xfId="0" applyNumberFormat="1" applyFont="1"/>
    <xf numFmtId="167" fontId="2" fillId="3" borderId="5" xfId="0" applyNumberFormat="1" applyFont="1" applyFill="1" applyBorder="1"/>
    <xf numFmtId="170" fontId="2" fillId="0" borderId="6" xfId="0" applyNumberFormat="1" applyFont="1" applyBorder="1"/>
    <xf numFmtId="0" fontId="2" fillId="0" borderId="6" xfId="0" applyFont="1" applyBorder="1"/>
    <xf numFmtId="167" fontId="2" fillId="0" borderId="0" xfId="0" applyNumberFormat="1" applyFont="1"/>
    <xf numFmtId="4" fontId="2" fillId="3" borderId="7" xfId="0" applyNumberFormat="1" applyFont="1" applyFill="1" applyBorder="1" applyAlignment="1">
      <alignment horizontal="center"/>
    </xf>
    <xf numFmtId="20" fontId="2" fillId="0" borderId="0" xfId="0" applyNumberFormat="1" applyFont="1"/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2" xfId="0" applyFont="1" applyBorder="1"/>
    <xf numFmtId="4" fontId="4" fillId="2" borderId="2" xfId="0" applyNumberFormat="1" applyFont="1" applyFill="1" applyBorder="1" applyAlignment="1">
      <alignment horizontal="center"/>
    </xf>
    <xf numFmtId="171" fontId="2" fillId="0" borderId="0" xfId="0" applyNumberFormat="1" applyFont="1"/>
    <xf numFmtId="171" fontId="12" fillId="2" borderId="2" xfId="0" applyNumberFormat="1" applyFont="1" applyFill="1" applyBorder="1" applyAlignment="1">
      <alignment horizontal="center"/>
    </xf>
    <xf numFmtId="166" fontId="8" fillId="3" borderId="3" xfId="0" applyNumberFormat="1" applyFont="1" applyFill="1" applyBorder="1" applyAlignment="1">
      <alignment horizontal="left"/>
    </xf>
    <xf numFmtId="4" fontId="4" fillId="2" borderId="7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2" fillId="5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/>
    <xf numFmtId="4" fontId="2" fillId="3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167" fontId="2" fillId="0" borderId="9" xfId="0" applyNumberFormat="1" applyFont="1" applyBorder="1"/>
    <xf numFmtId="167" fontId="2" fillId="3" borderId="9" xfId="0" applyNumberFormat="1" applyFont="1" applyFill="1" applyBorder="1"/>
    <xf numFmtId="165" fontId="2" fillId="0" borderId="9" xfId="0" applyNumberFormat="1" applyFont="1" applyBorder="1"/>
    <xf numFmtId="165" fontId="2" fillId="3" borderId="9" xfId="0" applyNumberFormat="1" applyFont="1" applyFill="1" applyBorder="1"/>
    <xf numFmtId="0" fontId="2" fillId="0" borderId="9" xfId="0" applyFont="1" applyBorder="1"/>
    <xf numFmtId="171" fontId="2" fillId="0" borderId="3" xfId="0" applyNumberFormat="1" applyFont="1" applyBorder="1" applyAlignment="1">
      <alignment horizontal="center"/>
    </xf>
    <xf numFmtId="172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2" xfId="0" applyFont="1" applyBorder="1"/>
    <xf numFmtId="0" fontId="3" fillId="0" borderId="2" xfId="0" applyFont="1" applyBorder="1"/>
    <xf numFmtId="0" fontId="13" fillId="2" borderId="0" xfId="0" applyFont="1" applyFill="1" applyAlignment="1">
      <alignment horizontal="center"/>
    </xf>
    <xf numFmtId="0" fontId="0" fillId="0" borderId="0" xfId="0"/>
    <xf numFmtId="0" fontId="4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164" fontId="5" fillId="0" borderId="2" xfId="0" applyNumberFormat="1" applyFont="1" applyBorder="1"/>
    <xf numFmtId="0" fontId="2" fillId="0" borderId="0" xfId="0" applyFont="1"/>
    <xf numFmtId="0" fontId="4" fillId="0" borderId="11" xfId="0" applyFont="1" applyBorder="1"/>
    <xf numFmtId="0" fontId="9" fillId="2" borderId="11" xfId="0" applyFont="1" applyFill="1" applyBorder="1"/>
    <xf numFmtId="171" fontId="2" fillId="2" borderId="3" xfId="0" applyNumberFormat="1" applyFont="1" applyFill="1" applyBorder="1" applyAlignment="1">
      <alignment horizontal="center"/>
    </xf>
    <xf numFmtId="172" fontId="2" fillId="2" borderId="3" xfId="0" applyNumberFormat="1" applyFont="1" applyFill="1" applyBorder="1" applyAlignment="1">
      <alignment horizontal="center"/>
    </xf>
    <xf numFmtId="171" fontId="4" fillId="2" borderId="3" xfId="0" applyNumberFormat="1" applyFont="1" applyFill="1" applyBorder="1" applyAlignment="1">
      <alignment horizontal="center"/>
    </xf>
    <xf numFmtId="167" fontId="2" fillId="2" borderId="10" xfId="0" applyNumberFormat="1" applyFont="1" applyFill="1" applyBorder="1"/>
    <xf numFmtId="167" fontId="2" fillId="2" borderId="6" xfId="0" applyNumberFormat="1" applyFont="1" applyFill="1" applyBorder="1"/>
    <xf numFmtId="165" fontId="2" fillId="2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36"/>
  <sheetViews>
    <sheetView showGridLines="0" tabSelected="1" zoomScale="120" zoomScaleNormal="120" workbookViewId="0">
      <selection activeCell="M25" sqref="M25"/>
    </sheetView>
  </sheetViews>
  <sheetFormatPr baseColWidth="10" defaultColWidth="12.6640625" defaultRowHeight="15.75" customHeight="1" x14ac:dyDescent="0.15"/>
  <cols>
    <col min="1" max="1" width="27" customWidth="1"/>
    <col min="2" max="10" width="10.33203125" customWidth="1"/>
    <col min="11" max="11" width="7.33203125" customWidth="1"/>
  </cols>
  <sheetData>
    <row r="1" spans="1:17" ht="33.75" customHeight="1" x14ac:dyDescent="0.25">
      <c r="A1" s="53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1"/>
      <c r="L1" s="1"/>
      <c r="M1" s="1"/>
      <c r="N1" s="1"/>
      <c r="O1" s="1"/>
      <c r="P1" s="1"/>
      <c r="Q1" s="1"/>
    </row>
    <row r="2" spans="1:17" ht="13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6" x14ac:dyDescent="0.2">
      <c r="A3" s="2" t="s">
        <v>1</v>
      </c>
      <c r="B3" s="54" t="s">
        <v>2</v>
      </c>
      <c r="C3" s="55"/>
      <c r="D3" s="55"/>
      <c r="E3" s="3"/>
      <c r="F3" s="1"/>
      <c r="G3" s="1"/>
      <c r="H3" s="52" t="s">
        <v>3</v>
      </c>
      <c r="I3" s="52"/>
      <c r="J3" s="4">
        <v>45880</v>
      </c>
      <c r="K3" s="1"/>
      <c r="L3" s="1"/>
      <c r="M3" s="1"/>
      <c r="N3" s="1"/>
      <c r="O3" s="1"/>
      <c r="P3" s="1"/>
    </row>
    <row r="4" spans="1:17" ht="13" x14ac:dyDescent="0.15">
      <c r="A4" s="1"/>
      <c r="B4" s="5"/>
      <c r="C4" s="5"/>
      <c r="D4" s="5"/>
      <c r="E4" s="5"/>
      <c r="F4" s="1"/>
      <c r="G4" s="1"/>
      <c r="H4" s="1"/>
      <c r="I4" s="5"/>
      <c r="J4" s="1"/>
      <c r="K4" s="1"/>
      <c r="L4" s="1"/>
      <c r="M4" s="1"/>
      <c r="N4" s="1"/>
      <c r="O4" s="1"/>
      <c r="P4" s="1"/>
    </row>
    <row r="5" spans="1:17" ht="16" x14ac:dyDescent="0.2">
      <c r="A5" s="2" t="s">
        <v>4</v>
      </c>
      <c r="B5" s="56" t="s">
        <v>5</v>
      </c>
      <c r="C5" s="49"/>
      <c r="D5" s="49"/>
      <c r="E5" s="5"/>
      <c r="F5" s="3"/>
      <c r="G5" s="3"/>
      <c r="H5" s="52" t="s">
        <v>6</v>
      </c>
      <c r="I5" s="52"/>
      <c r="J5" s="6">
        <v>8</v>
      </c>
      <c r="K5" s="1"/>
      <c r="L5" s="1"/>
      <c r="M5" s="1"/>
      <c r="N5" s="1"/>
      <c r="O5" s="1"/>
      <c r="P5" s="1"/>
    </row>
    <row r="6" spans="1:17" ht="13" x14ac:dyDescent="0.15">
      <c r="A6" s="57"/>
      <c r="B6" s="51"/>
      <c r="C6" s="1"/>
      <c r="D6" s="1"/>
      <c r="E6" s="1"/>
      <c r="F6" s="1"/>
      <c r="G6" s="1"/>
      <c r="H6" s="1"/>
      <c r="I6" s="1"/>
      <c r="J6" s="8"/>
      <c r="K6" s="8"/>
      <c r="L6" s="8"/>
      <c r="M6" s="8"/>
      <c r="N6" s="8"/>
      <c r="O6" s="8"/>
      <c r="P6" s="8"/>
      <c r="Q6" s="8"/>
    </row>
    <row r="7" spans="1:17" ht="13" x14ac:dyDescent="0.15">
      <c r="A7" s="9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J7" s="9" t="s">
        <v>16</v>
      </c>
      <c r="K7" s="1"/>
    </row>
    <row r="8" spans="1:17" ht="13" x14ac:dyDescent="0.15">
      <c r="A8" s="33">
        <f>J3</f>
        <v>45880</v>
      </c>
      <c r="B8" s="10">
        <v>0.33333333333333331</v>
      </c>
      <c r="C8" s="10">
        <v>0.75</v>
      </c>
      <c r="D8" s="11">
        <v>2.0833333333333332E-2</v>
      </c>
      <c r="E8" s="12">
        <f t="shared" ref="E8:E21" si="0">IF(24*(C8-B8-D8)&gt;=$J$5, $J$5, 24*(C8-B8-D8))</f>
        <v>8</v>
      </c>
      <c r="F8" s="12">
        <f t="shared" ref="F8:F21" si="1">IF(24*(C8-B8-D8)&gt;=$J$5, 24*(C8-B8-D8)-$J$5, 0)</f>
        <v>1.5</v>
      </c>
      <c r="G8" s="13">
        <v>1</v>
      </c>
      <c r="H8" s="13"/>
      <c r="I8" s="14"/>
      <c r="J8" s="34">
        <f t="shared" ref="J8:J21" si="2">E8+F8+G8+H8+I8</f>
        <v>10.5</v>
      </c>
      <c r="K8" s="1"/>
    </row>
    <row r="9" spans="1:17" ht="13" x14ac:dyDescent="0.15">
      <c r="A9" s="33">
        <f t="shared" ref="A9:A21" si="3">A8+1</f>
        <v>45881</v>
      </c>
      <c r="B9" s="10">
        <v>0.33333333333333331</v>
      </c>
      <c r="C9" s="10">
        <v>0.70833333333333337</v>
      </c>
      <c r="D9" s="15">
        <v>2.0833333333333332E-2</v>
      </c>
      <c r="E9" s="12">
        <f t="shared" si="0"/>
        <v>8</v>
      </c>
      <c r="F9" s="12">
        <f t="shared" si="1"/>
        <v>0.50000000000000178</v>
      </c>
      <c r="G9" s="14"/>
      <c r="H9" s="13"/>
      <c r="I9" s="14"/>
      <c r="J9" s="35">
        <f t="shared" si="2"/>
        <v>8.5000000000000018</v>
      </c>
      <c r="K9" s="1"/>
    </row>
    <row r="10" spans="1:17" ht="13" x14ac:dyDescent="0.15">
      <c r="A10" s="33">
        <f t="shared" si="3"/>
        <v>45882</v>
      </c>
      <c r="B10" s="10">
        <v>0.33333333333333331</v>
      </c>
      <c r="C10" s="10">
        <v>0.58333333333333337</v>
      </c>
      <c r="D10" s="16">
        <v>2.0833333333333332E-2</v>
      </c>
      <c r="E10" s="12">
        <f t="shared" si="0"/>
        <v>5.5000000000000009</v>
      </c>
      <c r="F10" s="12">
        <f t="shared" si="1"/>
        <v>0</v>
      </c>
      <c r="G10" s="13">
        <v>2</v>
      </c>
      <c r="H10" s="13"/>
      <c r="I10" s="14"/>
      <c r="J10" s="35">
        <f t="shared" si="2"/>
        <v>7.5000000000000009</v>
      </c>
      <c r="K10" s="1"/>
    </row>
    <row r="11" spans="1:17" ht="13" x14ac:dyDescent="0.15">
      <c r="A11" s="33">
        <f t="shared" si="3"/>
        <v>45883</v>
      </c>
      <c r="B11" s="10">
        <v>0.54166666666666663</v>
      </c>
      <c r="C11" s="10">
        <v>0.64583333333333337</v>
      </c>
      <c r="D11" s="16">
        <v>1.0416666666666666E-2</v>
      </c>
      <c r="E11" s="12">
        <f t="shared" si="0"/>
        <v>2.2500000000000018</v>
      </c>
      <c r="F11" s="12">
        <f t="shared" si="1"/>
        <v>0</v>
      </c>
      <c r="G11" s="14"/>
      <c r="H11" s="13">
        <v>4</v>
      </c>
      <c r="I11" s="14"/>
      <c r="J11" s="35">
        <f t="shared" si="2"/>
        <v>6.2500000000000018</v>
      </c>
      <c r="K11" s="1"/>
    </row>
    <row r="12" spans="1:17" ht="13" x14ac:dyDescent="0.15">
      <c r="A12" s="33">
        <f t="shared" si="3"/>
        <v>45884</v>
      </c>
      <c r="B12" s="10">
        <v>0.33333333333333331</v>
      </c>
      <c r="C12" s="10">
        <v>0.72916666666666663</v>
      </c>
      <c r="D12" s="11">
        <v>6.25E-2</v>
      </c>
      <c r="E12" s="12">
        <f t="shared" si="0"/>
        <v>8</v>
      </c>
      <c r="F12" s="12">
        <f t="shared" si="1"/>
        <v>0</v>
      </c>
      <c r="G12" s="14"/>
      <c r="H12" s="13"/>
      <c r="I12" s="13">
        <v>8</v>
      </c>
      <c r="J12" s="35">
        <f t="shared" si="2"/>
        <v>16</v>
      </c>
      <c r="K12" s="1"/>
    </row>
    <row r="13" spans="1:17" ht="13" x14ac:dyDescent="0.15">
      <c r="A13" s="33">
        <f t="shared" si="3"/>
        <v>45885</v>
      </c>
      <c r="B13" s="17"/>
      <c r="C13" s="18"/>
      <c r="D13" s="19"/>
      <c r="E13" s="12">
        <f t="shared" si="0"/>
        <v>0</v>
      </c>
      <c r="F13" s="12">
        <f t="shared" si="1"/>
        <v>0</v>
      </c>
      <c r="G13" s="14"/>
      <c r="H13" s="13"/>
      <c r="I13" s="14"/>
      <c r="J13" s="35">
        <f t="shared" si="2"/>
        <v>0</v>
      </c>
      <c r="K13" s="1"/>
    </row>
    <row r="14" spans="1:17" ht="13" x14ac:dyDescent="0.15">
      <c r="A14" s="33">
        <f t="shared" si="3"/>
        <v>45886</v>
      </c>
      <c r="B14" s="20"/>
      <c r="C14" s="20"/>
      <c r="D14" s="21"/>
      <c r="E14" s="12">
        <f t="shared" si="0"/>
        <v>0</v>
      </c>
      <c r="F14" s="12">
        <f t="shared" si="1"/>
        <v>0</v>
      </c>
      <c r="G14" s="14"/>
      <c r="H14" s="13"/>
      <c r="I14" s="14"/>
      <c r="J14" s="35">
        <f t="shared" si="2"/>
        <v>0</v>
      </c>
      <c r="K14" s="1"/>
    </row>
    <row r="15" spans="1:17" ht="13" x14ac:dyDescent="0.15">
      <c r="A15" s="33">
        <f t="shared" si="3"/>
        <v>45887</v>
      </c>
      <c r="B15" s="20"/>
      <c r="C15" s="20"/>
      <c r="D15" s="21"/>
      <c r="E15" s="12">
        <f t="shared" si="0"/>
        <v>0</v>
      </c>
      <c r="F15" s="12">
        <f t="shared" si="1"/>
        <v>0</v>
      </c>
      <c r="G15" s="14"/>
      <c r="H15" s="13"/>
      <c r="I15" s="14"/>
      <c r="J15" s="35">
        <f t="shared" si="2"/>
        <v>0</v>
      </c>
      <c r="K15" s="1"/>
    </row>
    <row r="16" spans="1:17" ht="13" x14ac:dyDescent="0.15">
      <c r="A16" s="33">
        <f t="shared" si="3"/>
        <v>45888</v>
      </c>
      <c r="B16" s="20"/>
      <c r="C16" s="20"/>
      <c r="D16" s="21"/>
      <c r="E16" s="12">
        <f t="shared" si="0"/>
        <v>0</v>
      </c>
      <c r="F16" s="12">
        <f t="shared" si="1"/>
        <v>0</v>
      </c>
      <c r="G16" s="14"/>
      <c r="H16" s="13"/>
      <c r="I16" s="14"/>
      <c r="J16" s="35">
        <f t="shared" si="2"/>
        <v>0</v>
      </c>
      <c r="K16" s="1"/>
    </row>
    <row r="17" spans="1:17" ht="13" x14ac:dyDescent="0.15">
      <c r="A17" s="33">
        <f t="shared" si="3"/>
        <v>45889</v>
      </c>
      <c r="B17" s="20"/>
      <c r="C17" s="20"/>
      <c r="D17" s="21"/>
      <c r="E17" s="12">
        <f t="shared" si="0"/>
        <v>0</v>
      </c>
      <c r="F17" s="12">
        <f t="shared" si="1"/>
        <v>0</v>
      </c>
      <c r="G17" s="14"/>
      <c r="H17" s="13"/>
      <c r="I17" s="14"/>
      <c r="J17" s="35">
        <f t="shared" si="2"/>
        <v>0</v>
      </c>
      <c r="K17" s="1"/>
    </row>
    <row r="18" spans="1:17" ht="13" x14ac:dyDescent="0.15">
      <c r="A18" s="33">
        <f t="shared" si="3"/>
        <v>45890</v>
      </c>
      <c r="B18" s="20"/>
      <c r="C18" s="20"/>
      <c r="D18" s="21"/>
      <c r="E18" s="12">
        <f t="shared" si="0"/>
        <v>0</v>
      </c>
      <c r="F18" s="12">
        <f t="shared" si="1"/>
        <v>0</v>
      </c>
      <c r="G18" s="14"/>
      <c r="H18" s="13"/>
      <c r="I18" s="14"/>
      <c r="J18" s="35">
        <f t="shared" si="2"/>
        <v>0</v>
      </c>
      <c r="K18" s="1"/>
    </row>
    <row r="19" spans="1:17" ht="13" x14ac:dyDescent="0.15">
      <c r="A19" s="33">
        <f t="shared" si="3"/>
        <v>45891</v>
      </c>
      <c r="B19" s="20"/>
      <c r="C19" s="20"/>
      <c r="D19" s="21"/>
      <c r="E19" s="12">
        <f t="shared" si="0"/>
        <v>0</v>
      </c>
      <c r="F19" s="12">
        <f t="shared" si="1"/>
        <v>0</v>
      </c>
      <c r="G19" s="14"/>
      <c r="H19" s="13"/>
      <c r="I19" s="14"/>
      <c r="J19" s="35">
        <f t="shared" si="2"/>
        <v>0</v>
      </c>
      <c r="K19" s="1"/>
    </row>
    <row r="20" spans="1:17" ht="13" x14ac:dyDescent="0.15">
      <c r="A20" s="33">
        <f t="shared" si="3"/>
        <v>45892</v>
      </c>
      <c r="B20" s="20"/>
      <c r="C20" s="20"/>
      <c r="D20" s="21"/>
      <c r="E20" s="12">
        <f t="shared" si="0"/>
        <v>0</v>
      </c>
      <c r="F20" s="12">
        <f t="shared" si="1"/>
        <v>0</v>
      </c>
      <c r="G20" s="14"/>
      <c r="H20" s="13"/>
      <c r="I20" s="14"/>
      <c r="J20" s="35">
        <f t="shared" si="2"/>
        <v>0</v>
      </c>
      <c r="K20" s="1"/>
    </row>
    <row r="21" spans="1:17" ht="13" x14ac:dyDescent="0.15">
      <c r="A21" s="33">
        <f t="shared" si="3"/>
        <v>45893</v>
      </c>
      <c r="B21" s="18"/>
      <c r="C21" s="18"/>
      <c r="D21" s="19"/>
      <c r="E21" s="36">
        <f t="shared" si="0"/>
        <v>0</v>
      </c>
      <c r="F21" s="36">
        <f t="shared" si="1"/>
        <v>0</v>
      </c>
      <c r="G21" s="37"/>
      <c r="H21" s="38"/>
      <c r="I21" s="37"/>
      <c r="J21" s="39">
        <f t="shared" si="2"/>
        <v>0</v>
      </c>
      <c r="K21" s="1"/>
    </row>
    <row r="22" spans="1:17" ht="13" x14ac:dyDescent="0.15">
      <c r="A22" s="22"/>
      <c r="B22" s="40"/>
      <c r="C22" s="41"/>
      <c r="D22" s="42"/>
      <c r="E22" s="43"/>
      <c r="F22" s="43"/>
      <c r="G22" s="42"/>
      <c r="H22" s="44"/>
      <c r="I22" s="44"/>
      <c r="J22" s="44"/>
      <c r="K22" s="1"/>
    </row>
    <row r="23" spans="1:17" ht="13" x14ac:dyDescent="0.15">
      <c r="A23" s="58" t="s">
        <v>17</v>
      </c>
      <c r="B23" s="23"/>
      <c r="C23" s="23"/>
      <c r="D23" s="7"/>
      <c r="E23" s="24">
        <f>SUM(E8:E21)</f>
        <v>31.75</v>
      </c>
      <c r="F23" s="24">
        <f t="shared" ref="F23:J23" si="4">SUM(F8:F21)</f>
        <v>2.0000000000000018</v>
      </c>
      <c r="G23" s="24">
        <f t="shared" si="4"/>
        <v>3</v>
      </c>
      <c r="H23" s="24">
        <f t="shared" si="4"/>
        <v>4</v>
      </c>
      <c r="I23" s="24">
        <f t="shared" si="4"/>
        <v>8</v>
      </c>
      <c r="J23" s="24">
        <f t="shared" si="4"/>
        <v>48.75</v>
      </c>
      <c r="K23" s="1"/>
    </row>
    <row r="24" spans="1:17" ht="13" x14ac:dyDescent="0.15">
      <c r="A24" s="58" t="s">
        <v>18</v>
      </c>
      <c r="B24" s="23"/>
      <c r="C24" s="23"/>
      <c r="D24" s="25"/>
      <c r="E24" s="45">
        <v>50</v>
      </c>
      <c r="F24" s="45">
        <v>75</v>
      </c>
      <c r="G24" s="45">
        <v>0</v>
      </c>
      <c r="H24" s="46">
        <v>0</v>
      </c>
      <c r="I24" s="46">
        <v>0</v>
      </c>
      <c r="J24" s="47" t="s">
        <v>19</v>
      </c>
      <c r="K24" s="1"/>
    </row>
    <row r="25" spans="1:17" ht="13" x14ac:dyDescent="0.15">
      <c r="A25" s="59" t="s">
        <v>20</v>
      </c>
      <c r="B25" s="63"/>
      <c r="C25" s="64"/>
      <c r="D25" s="65"/>
      <c r="E25" s="60">
        <f t="shared" ref="E25:I25" si="5">24*E23*E24</f>
        <v>38100</v>
      </c>
      <c r="F25" s="60">
        <f t="shared" si="5"/>
        <v>3600.0000000000032</v>
      </c>
      <c r="G25" s="60">
        <f t="shared" si="5"/>
        <v>0</v>
      </c>
      <c r="H25" s="61">
        <f t="shared" si="5"/>
        <v>0</v>
      </c>
      <c r="I25" s="61">
        <f t="shared" si="5"/>
        <v>0</v>
      </c>
      <c r="J25" s="62">
        <f>SUM(E25:I25)</f>
        <v>41700</v>
      </c>
      <c r="K25" s="1"/>
    </row>
    <row r="26" spans="1:17" ht="13" x14ac:dyDescent="0.15">
      <c r="A26" s="1"/>
      <c r="B26" s="23"/>
      <c r="C26" s="23"/>
      <c r="D26" s="7"/>
      <c r="E26" s="7"/>
      <c r="F26" s="7"/>
      <c r="G26" s="7"/>
      <c r="H26" s="1"/>
      <c r="I26" s="1"/>
      <c r="J26" s="1"/>
      <c r="K26" s="1"/>
    </row>
    <row r="27" spans="1:17" ht="13" x14ac:dyDescent="0.15">
      <c r="A27" s="1"/>
      <c r="B27" s="1"/>
      <c r="C27" s="1"/>
      <c r="D27" s="1"/>
      <c r="E27" s="7"/>
      <c r="F27" s="7"/>
      <c r="G27" s="7"/>
      <c r="H27" s="1"/>
      <c r="I27" s="1"/>
      <c r="J27" s="1"/>
      <c r="K27" s="1"/>
    </row>
    <row r="28" spans="1:17" ht="15" x14ac:dyDescent="0.2">
      <c r="A28" s="26" t="s">
        <v>21</v>
      </c>
      <c r="B28" s="1"/>
      <c r="C28" s="27" t="s">
        <v>22</v>
      </c>
      <c r="D28" s="1"/>
      <c r="E28" s="7"/>
      <c r="F28" s="7"/>
      <c r="G28" s="7"/>
      <c r="H28" s="1"/>
      <c r="I28" s="1"/>
      <c r="J28" s="28" t="s">
        <v>16</v>
      </c>
      <c r="K28" s="1"/>
    </row>
    <row r="29" spans="1:17" ht="16" x14ac:dyDescent="0.2">
      <c r="A29" s="29" t="s">
        <v>23</v>
      </c>
      <c r="B29" s="1"/>
      <c r="C29" s="48" t="s">
        <v>23</v>
      </c>
      <c r="D29" s="49"/>
      <c r="E29" s="1"/>
      <c r="F29" s="7"/>
      <c r="G29" s="7"/>
      <c r="H29" s="1"/>
      <c r="I29" s="1"/>
      <c r="J29" s="30">
        <f>J23</f>
        <v>48.75</v>
      </c>
      <c r="K29" s="1"/>
    </row>
    <row r="30" spans="1:17" ht="13" x14ac:dyDescent="0.15">
      <c r="A30" s="1"/>
      <c r="B30" s="1"/>
      <c r="C30" s="1"/>
      <c r="D30" s="1"/>
      <c r="E30" s="1"/>
      <c r="F30" s="31"/>
      <c r="G30" s="31"/>
      <c r="H30" s="31"/>
      <c r="I30" s="1"/>
      <c r="J30" s="1"/>
      <c r="K30" s="1"/>
      <c r="L30" s="1"/>
      <c r="M30" s="1"/>
      <c r="N30" s="1"/>
      <c r="O30" s="1"/>
      <c r="P30" s="1"/>
      <c r="Q30" s="1"/>
    </row>
    <row r="31" spans="1:17" ht="15" x14ac:dyDescent="0.2">
      <c r="A31" s="26" t="s">
        <v>24</v>
      </c>
      <c r="B31" s="1"/>
      <c r="C31" s="27" t="s">
        <v>22</v>
      </c>
      <c r="D31" s="1"/>
      <c r="E31" s="1"/>
      <c r="F31" s="31"/>
      <c r="G31" s="31"/>
      <c r="H31" s="31"/>
      <c r="I31" s="1"/>
      <c r="J31" s="28" t="s">
        <v>20</v>
      </c>
      <c r="K31" s="1"/>
    </row>
    <row r="32" spans="1:17" ht="16" x14ac:dyDescent="0.2">
      <c r="A32" s="29" t="s">
        <v>23</v>
      </c>
      <c r="B32" s="1"/>
      <c r="C32" s="48" t="s">
        <v>23</v>
      </c>
      <c r="D32" s="49"/>
      <c r="E32" s="1"/>
      <c r="F32" s="1"/>
      <c r="G32" s="1"/>
      <c r="H32" s="1"/>
      <c r="I32" s="1"/>
      <c r="J32" s="32">
        <f>SUM(E25:G25)</f>
        <v>41700</v>
      </c>
      <c r="K32" s="1"/>
    </row>
    <row r="33" spans="1:11" ht="13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3" x14ac:dyDescent="0.15">
      <c r="A34" s="50" t="s">
        <v>25</v>
      </c>
      <c r="B34" s="51"/>
      <c r="C34" s="51"/>
      <c r="D34" s="51"/>
      <c r="E34" s="51"/>
      <c r="F34" s="51"/>
      <c r="G34" s="51"/>
      <c r="H34" s="51"/>
      <c r="I34" s="51"/>
      <c r="J34" s="51"/>
      <c r="K34" s="1"/>
    </row>
    <row r="36" spans="1:11" ht="13" x14ac:dyDescent="0.15"/>
  </sheetData>
  <mergeCells count="9">
    <mergeCell ref="A1:J1"/>
    <mergeCell ref="B3:D3"/>
    <mergeCell ref="B5:D5"/>
    <mergeCell ref="A6:B6"/>
    <mergeCell ref="C29:D29"/>
    <mergeCell ref="C32:D32"/>
    <mergeCell ref="A34:J34"/>
    <mergeCell ref="H3:I3"/>
    <mergeCell ref="H5:I5"/>
  </mergeCells>
  <hyperlinks>
    <hyperlink ref="A34" r:id="rId1" xr:uid="{00000000-0004-0000-0000-000000000000}"/>
  </hyperlink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36"/>
  <sheetViews>
    <sheetView showGridLines="0" zoomScale="120" zoomScaleNormal="120" workbookViewId="0">
      <selection activeCell="A23" sqref="A23:J25"/>
    </sheetView>
  </sheetViews>
  <sheetFormatPr baseColWidth="10" defaultColWidth="12.6640625" defaultRowHeight="15.75" customHeight="1" x14ac:dyDescent="0.15"/>
  <cols>
    <col min="1" max="1" width="27" customWidth="1"/>
    <col min="2" max="10" width="10.33203125" customWidth="1"/>
    <col min="11" max="11" width="7.33203125" customWidth="1"/>
  </cols>
  <sheetData>
    <row r="1" spans="1:17" ht="33.75" customHeight="1" x14ac:dyDescent="0.25">
      <c r="A1" s="53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1"/>
      <c r="L1" s="1"/>
      <c r="M1" s="1"/>
      <c r="N1" s="1"/>
      <c r="O1" s="1"/>
      <c r="P1" s="1"/>
      <c r="Q1" s="1"/>
    </row>
    <row r="2" spans="1:17" ht="17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7" thickBot="1" x14ac:dyDescent="0.25">
      <c r="A3" s="2" t="s">
        <v>1</v>
      </c>
      <c r="B3" s="54"/>
      <c r="C3" s="55"/>
      <c r="D3" s="55"/>
      <c r="E3" s="3"/>
      <c r="F3" s="1"/>
      <c r="G3" s="1"/>
      <c r="H3" s="52" t="s">
        <v>3</v>
      </c>
      <c r="I3" s="52"/>
      <c r="J3" s="4">
        <v>45658</v>
      </c>
      <c r="K3" s="1"/>
      <c r="L3" s="1"/>
      <c r="M3" s="1"/>
      <c r="N3" s="1"/>
      <c r="O3" s="1"/>
      <c r="P3" s="1"/>
    </row>
    <row r="4" spans="1:17" ht="13" x14ac:dyDescent="0.15">
      <c r="A4" s="1"/>
      <c r="B4" s="5"/>
      <c r="C4" s="5"/>
      <c r="D4" s="5"/>
      <c r="E4" s="5"/>
      <c r="F4" s="1"/>
      <c r="G4" s="1"/>
      <c r="H4" s="1"/>
      <c r="I4" s="5"/>
      <c r="J4" s="1"/>
      <c r="K4" s="1"/>
      <c r="L4" s="1"/>
      <c r="M4" s="1"/>
      <c r="N4" s="1"/>
      <c r="O4" s="1"/>
      <c r="P4" s="1"/>
    </row>
    <row r="5" spans="1:17" ht="16" x14ac:dyDescent="0.2">
      <c r="A5" s="2" t="s">
        <v>4</v>
      </c>
      <c r="B5" s="56"/>
      <c r="C5" s="49"/>
      <c r="D5" s="49"/>
      <c r="E5" s="5"/>
      <c r="F5" s="3"/>
      <c r="G5" s="3"/>
      <c r="H5" s="52" t="s">
        <v>6</v>
      </c>
      <c r="I5" s="52"/>
      <c r="J5" s="6"/>
      <c r="K5" s="1"/>
      <c r="L5" s="1"/>
      <c r="M5" s="1"/>
      <c r="N5" s="1"/>
      <c r="O5" s="1"/>
      <c r="P5" s="1"/>
    </row>
    <row r="6" spans="1:17" ht="13" x14ac:dyDescent="0.15">
      <c r="A6" s="57"/>
      <c r="B6" s="51"/>
      <c r="C6" s="1"/>
      <c r="D6" s="1"/>
      <c r="E6" s="1"/>
      <c r="F6" s="1"/>
      <c r="G6" s="1"/>
      <c r="H6" s="1"/>
      <c r="I6" s="1"/>
      <c r="J6" s="8"/>
      <c r="K6" s="1"/>
      <c r="L6" s="1"/>
      <c r="M6" s="1"/>
      <c r="N6" s="1"/>
      <c r="O6" s="1"/>
      <c r="P6" s="1"/>
    </row>
    <row r="7" spans="1:17" ht="13" x14ac:dyDescent="0.15">
      <c r="A7" s="9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J7" s="9" t="s">
        <v>16</v>
      </c>
      <c r="K7" s="1"/>
      <c r="L7" s="8"/>
      <c r="M7" s="8"/>
      <c r="N7" s="8"/>
      <c r="O7" s="8"/>
      <c r="P7" s="8"/>
      <c r="Q7" s="8"/>
    </row>
    <row r="8" spans="1:17" ht="13" x14ac:dyDescent="0.15">
      <c r="A8" s="33">
        <f>J3</f>
        <v>45658</v>
      </c>
      <c r="B8" s="10"/>
      <c r="C8" s="10"/>
      <c r="D8" s="11">
        <v>0</v>
      </c>
      <c r="E8" s="12">
        <f t="shared" ref="E8:E21" si="0">IF(24*(C8-B8-D8)&gt;=$J$5, $J$5, 24*(C8-B8-D8))</f>
        <v>0</v>
      </c>
      <c r="F8" s="12">
        <f t="shared" ref="F8:F21" si="1">IF(24*(C8-B8-D8)&gt;=$J$5, 24*(C8-B8-D8)-$J$5, 0)</f>
        <v>0</v>
      </c>
      <c r="G8" s="13"/>
      <c r="H8" s="13"/>
      <c r="I8" s="14"/>
      <c r="J8" s="34">
        <f t="shared" ref="J8:J21" si="2">E8+F8+G8+H8+I8</f>
        <v>0</v>
      </c>
      <c r="K8" s="8"/>
    </row>
    <row r="9" spans="1:17" ht="13" x14ac:dyDescent="0.15">
      <c r="A9" s="33">
        <f t="shared" ref="A9:A21" si="3">A8+1</f>
        <v>45659</v>
      </c>
      <c r="B9" s="10"/>
      <c r="C9" s="10"/>
      <c r="D9" s="11">
        <v>0</v>
      </c>
      <c r="E9" s="12">
        <f t="shared" si="0"/>
        <v>0</v>
      </c>
      <c r="F9" s="12">
        <f t="shared" si="1"/>
        <v>0</v>
      </c>
      <c r="G9" s="14"/>
      <c r="H9" s="13"/>
      <c r="I9" s="14"/>
      <c r="J9" s="35">
        <f t="shared" si="2"/>
        <v>0</v>
      </c>
      <c r="K9" s="1"/>
    </row>
    <row r="10" spans="1:17" ht="13" x14ac:dyDescent="0.15">
      <c r="A10" s="33">
        <f t="shared" si="3"/>
        <v>45660</v>
      </c>
      <c r="B10" s="10"/>
      <c r="C10" s="10"/>
      <c r="D10" s="11">
        <v>0</v>
      </c>
      <c r="E10" s="12">
        <f t="shared" si="0"/>
        <v>0</v>
      </c>
      <c r="F10" s="12">
        <f t="shared" si="1"/>
        <v>0</v>
      </c>
      <c r="G10" s="13"/>
      <c r="H10" s="13"/>
      <c r="I10" s="14"/>
      <c r="J10" s="35">
        <f t="shared" si="2"/>
        <v>0</v>
      </c>
      <c r="K10" s="1"/>
    </row>
    <row r="11" spans="1:17" ht="13" x14ac:dyDescent="0.15">
      <c r="A11" s="33">
        <f t="shared" si="3"/>
        <v>45661</v>
      </c>
      <c r="B11" s="10"/>
      <c r="C11" s="10"/>
      <c r="D11" s="11">
        <v>0</v>
      </c>
      <c r="E11" s="12">
        <f t="shared" si="0"/>
        <v>0</v>
      </c>
      <c r="F11" s="12">
        <f t="shared" si="1"/>
        <v>0</v>
      </c>
      <c r="G11" s="14"/>
      <c r="H11" s="13"/>
      <c r="I11" s="14"/>
      <c r="J11" s="35">
        <f t="shared" si="2"/>
        <v>0</v>
      </c>
      <c r="K11" s="1"/>
    </row>
    <row r="12" spans="1:17" ht="13" x14ac:dyDescent="0.15">
      <c r="A12" s="33">
        <f t="shared" si="3"/>
        <v>45662</v>
      </c>
      <c r="B12" s="10"/>
      <c r="C12" s="10"/>
      <c r="D12" s="11">
        <v>0</v>
      </c>
      <c r="E12" s="12">
        <f t="shared" si="0"/>
        <v>0</v>
      </c>
      <c r="F12" s="12">
        <f t="shared" si="1"/>
        <v>0</v>
      </c>
      <c r="G12" s="14"/>
      <c r="H12" s="13"/>
      <c r="I12" s="13"/>
      <c r="J12" s="35">
        <f t="shared" si="2"/>
        <v>0</v>
      </c>
      <c r="K12" s="1"/>
    </row>
    <row r="13" spans="1:17" ht="13" x14ac:dyDescent="0.15">
      <c r="A13" s="33">
        <f t="shared" si="3"/>
        <v>45663</v>
      </c>
      <c r="B13" s="17"/>
      <c r="C13" s="18"/>
      <c r="D13" s="11">
        <v>0</v>
      </c>
      <c r="E13" s="12">
        <f t="shared" si="0"/>
        <v>0</v>
      </c>
      <c r="F13" s="12">
        <f t="shared" si="1"/>
        <v>0</v>
      </c>
      <c r="G13" s="14"/>
      <c r="H13" s="13"/>
      <c r="I13" s="14"/>
      <c r="J13" s="35">
        <f t="shared" si="2"/>
        <v>0</v>
      </c>
      <c r="K13" s="1"/>
    </row>
    <row r="14" spans="1:17" ht="13" x14ac:dyDescent="0.15">
      <c r="A14" s="33">
        <f t="shared" si="3"/>
        <v>45664</v>
      </c>
      <c r="B14" s="20"/>
      <c r="C14" s="20"/>
      <c r="D14" s="11">
        <v>0</v>
      </c>
      <c r="E14" s="12">
        <f t="shared" si="0"/>
        <v>0</v>
      </c>
      <c r="F14" s="12">
        <f t="shared" si="1"/>
        <v>0</v>
      </c>
      <c r="G14" s="14"/>
      <c r="H14" s="13"/>
      <c r="I14" s="14"/>
      <c r="J14" s="35">
        <f t="shared" si="2"/>
        <v>0</v>
      </c>
      <c r="K14" s="1"/>
    </row>
    <row r="15" spans="1:17" ht="13" x14ac:dyDescent="0.15">
      <c r="A15" s="33">
        <f t="shared" si="3"/>
        <v>45665</v>
      </c>
      <c r="B15" s="20"/>
      <c r="C15" s="20"/>
      <c r="D15" s="11">
        <v>0</v>
      </c>
      <c r="E15" s="12">
        <f t="shared" si="0"/>
        <v>0</v>
      </c>
      <c r="F15" s="12">
        <f t="shared" si="1"/>
        <v>0</v>
      </c>
      <c r="G15" s="14"/>
      <c r="H15" s="13"/>
      <c r="I15" s="14"/>
      <c r="J15" s="35">
        <f t="shared" si="2"/>
        <v>0</v>
      </c>
      <c r="K15" s="1"/>
    </row>
    <row r="16" spans="1:17" ht="13" x14ac:dyDescent="0.15">
      <c r="A16" s="33">
        <f t="shared" si="3"/>
        <v>45666</v>
      </c>
      <c r="B16" s="20"/>
      <c r="C16" s="20"/>
      <c r="D16" s="11">
        <v>0</v>
      </c>
      <c r="E16" s="12">
        <f t="shared" si="0"/>
        <v>0</v>
      </c>
      <c r="F16" s="12">
        <f t="shared" si="1"/>
        <v>0</v>
      </c>
      <c r="G16" s="14"/>
      <c r="H16" s="13"/>
      <c r="I16" s="14"/>
      <c r="J16" s="35">
        <f t="shared" si="2"/>
        <v>0</v>
      </c>
      <c r="K16" s="1"/>
    </row>
    <row r="17" spans="1:17" ht="13" x14ac:dyDescent="0.15">
      <c r="A17" s="33">
        <f t="shared" si="3"/>
        <v>45667</v>
      </c>
      <c r="B17" s="20"/>
      <c r="C17" s="20"/>
      <c r="D17" s="11">
        <v>0</v>
      </c>
      <c r="E17" s="12">
        <f t="shared" si="0"/>
        <v>0</v>
      </c>
      <c r="F17" s="12">
        <f t="shared" si="1"/>
        <v>0</v>
      </c>
      <c r="G17" s="14"/>
      <c r="H17" s="13"/>
      <c r="I17" s="14"/>
      <c r="J17" s="35">
        <f t="shared" si="2"/>
        <v>0</v>
      </c>
      <c r="K17" s="1"/>
      <c r="L17" s="1"/>
      <c r="M17" s="1"/>
      <c r="N17" s="1"/>
      <c r="O17" s="1"/>
      <c r="P17" s="1"/>
      <c r="Q17" s="1"/>
    </row>
    <row r="18" spans="1:17" ht="13" x14ac:dyDescent="0.15">
      <c r="A18" s="33">
        <f t="shared" si="3"/>
        <v>45668</v>
      </c>
      <c r="B18" s="20"/>
      <c r="C18" s="20"/>
      <c r="D18" s="11">
        <v>0</v>
      </c>
      <c r="E18" s="12">
        <f t="shared" si="0"/>
        <v>0</v>
      </c>
      <c r="F18" s="12">
        <f t="shared" si="1"/>
        <v>0</v>
      </c>
      <c r="G18" s="14"/>
      <c r="H18" s="13"/>
      <c r="I18" s="14"/>
      <c r="J18" s="35">
        <f t="shared" si="2"/>
        <v>0</v>
      </c>
      <c r="K18" s="1"/>
    </row>
    <row r="19" spans="1:17" ht="13" x14ac:dyDescent="0.15">
      <c r="A19" s="33">
        <f t="shared" si="3"/>
        <v>45669</v>
      </c>
      <c r="B19" s="20"/>
      <c r="C19" s="20"/>
      <c r="D19" s="11">
        <v>0</v>
      </c>
      <c r="E19" s="12">
        <f t="shared" si="0"/>
        <v>0</v>
      </c>
      <c r="F19" s="12">
        <f t="shared" si="1"/>
        <v>0</v>
      </c>
      <c r="G19" s="14"/>
      <c r="H19" s="13"/>
      <c r="I19" s="14"/>
      <c r="J19" s="35">
        <f t="shared" si="2"/>
        <v>0</v>
      </c>
      <c r="K19" s="1"/>
    </row>
    <row r="20" spans="1:17" ht="13" x14ac:dyDescent="0.15">
      <c r="A20" s="33">
        <f t="shared" si="3"/>
        <v>45670</v>
      </c>
      <c r="B20" s="20"/>
      <c r="C20" s="20"/>
      <c r="D20" s="11">
        <v>0</v>
      </c>
      <c r="E20" s="12">
        <f t="shared" si="0"/>
        <v>0</v>
      </c>
      <c r="F20" s="12">
        <f t="shared" si="1"/>
        <v>0</v>
      </c>
      <c r="G20" s="14"/>
      <c r="H20" s="13"/>
      <c r="I20" s="14"/>
      <c r="J20" s="35">
        <f t="shared" si="2"/>
        <v>0</v>
      </c>
      <c r="K20" s="1"/>
    </row>
    <row r="21" spans="1:17" ht="13" x14ac:dyDescent="0.15">
      <c r="A21" s="33">
        <f t="shared" si="3"/>
        <v>45671</v>
      </c>
      <c r="B21" s="18"/>
      <c r="C21" s="18"/>
      <c r="D21" s="11">
        <v>0</v>
      </c>
      <c r="E21" s="36">
        <f t="shared" si="0"/>
        <v>0</v>
      </c>
      <c r="F21" s="36">
        <f t="shared" si="1"/>
        <v>0</v>
      </c>
      <c r="G21" s="37"/>
      <c r="H21" s="38"/>
      <c r="I21" s="37"/>
      <c r="J21" s="39">
        <f t="shared" si="2"/>
        <v>0</v>
      </c>
      <c r="K21" s="1"/>
    </row>
    <row r="22" spans="1:17" ht="13" x14ac:dyDescent="0.15">
      <c r="A22" s="22"/>
      <c r="B22" s="40"/>
      <c r="C22" s="41"/>
      <c r="D22" s="42"/>
      <c r="E22" s="43"/>
      <c r="F22" s="43"/>
      <c r="G22" s="42"/>
      <c r="H22" s="44"/>
      <c r="I22" s="44"/>
      <c r="J22" s="44"/>
      <c r="K22" s="1"/>
    </row>
    <row r="23" spans="1:17" ht="13" x14ac:dyDescent="0.15">
      <c r="A23" s="58" t="s">
        <v>17</v>
      </c>
      <c r="B23" s="23"/>
      <c r="C23" s="23"/>
      <c r="D23" s="7"/>
      <c r="E23" s="24">
        <f>SUM(E8:E21)</f>
        <v>0</v>
      </c>
      <c r="F23" s="24">
        <f t="shared" ref="F23:J23" si="4">SUM(F8:F21)</f>
        <v>0</v>
      </c>
      <c r="G23" s="24">
        <f t="shared" si="4"/>
        <v>0</v>
      </c>
      <c r="H23" s="24">
        <f t="shared" si="4"/>
        <v>0</v>
      </c>
      <c r="I23" s="24">
        <f t="shared" si="4"/>
        <v>0</v>
      </c>
      <c r="J23" s="24">
        <f t="shared" si="4"/>
        <v>0</v>
      </c>
      <c r="K23" s="1"/>
    </row>
    <row r="24" spans="1:17" ht="13" x14ac:dyDescent="0.15">
      <c r="A24" s="58" t="s">
        <v>18</v>
      </c>
      <c r="B24" s="23"/>
      <c r="C24" s="23"/>
      <c r="D24" s="25"/>
      <c r="E24" s="45">
        <v>0</v>
      </c>
      <c r="F24" s="45">
        <v>0</v>
      </c>
      <c r="G24" s="45">
        <v>0</v>
      </c>
      <c r="H24" s="46">
        <v>0</v>
      </c>
      <c r="I24" s="46">
        <v>0</v>
      </c>
      <c r="J24" s="47" t="s">
        <v>19</v>
      </c>
      <c r="K24" s="1"/>
    </row>
    <row r="25" spans="1:17" ht="13" x14ac:dyDescent="0.15">
      <c r="A25" s="59" t="s">
        <v>20</v>
      </c>
      <c r="B25" s="63"/>
      <c r="C25" s="64"/>
      <c r="D25" s="65"/>
      <c r="E25" s="60">
        <f t="shared" ref="E25:I25" si="5">24*E23*E24</f>
        <v>0</v>
      </c>
      <c r="F25" s="60">
        <f t="shared" si="5"/>
        <v>0</v>
      </c>
      <c r="G25" s="60">
        <f t="shared" si="5"/>
        <v>0</v>
      </c>
      <c r="H25" s="61">
        <f t="shared" si="5"/>
        <v>0</v>
      </c>
      <c r="I25" s="61">
        <f t="shared" si="5"/>
        <v>0</v>
      </c>
      <c r="J25" s="62">
        <f>SUM(E25:I25)</f>
        <v>0</v>
      </c>
      <c r="K25" s="1"/>
    </row>
    <row r="26" spans="1:17" ht="13" x14ac:dyDescent="0.15">
      <c r="A26" s="1"/>
      <c r="B26" s="23"/>
      <c r="C26" s="23"/>
      <c r="D26" s="7"/>
      <c r="E26" s="7"/>
      <c r="F26" s="7"/>
      <c r="G26" s="7"/>
      <c r="H26" s="1"/>
      <c r="I26" s="1"/>
      <c r="J26" s="1"/>
      <c r="K26" s="1"/>
    </row>
    <row r="27" spans="1:17" ht="13" x14ac:dyDescent="0.15">
      <c r="A27" s="1"/>
      <c r="B27" s="1"/>
      <c r="C27" s="1"/>
      <c r="D27" s="1"/>
      <c r="E27" s="7"/>
      <c r="F27" s="7"/>
      <c r="G27" s="7"/>
      <c r="H27" s="1"/>
      <c r="I27" s="1"/>
      <c r="J27" s="1"/>
      <c r="K27" s="1"/>
    </row>
    <row r="28" spans="1:17" ht="15" x14ac:dyDescent="0.2">
      <c r="A28" s="26" t="s">
        <v>21</v>
      </c>
      <c r="B28" s="1"/>
      <c r="C28" s="27" t="s">
        <v>22</v>
      </c>
      <c r="D28" s="1"/>
      <c r="E28" s="7"/>
      <c r="F28" s="7"/>
      <c r="G28" s="7"/>
      <c r="H28" s="1"/>
      <c r="I28" s="1"/>
      <c r="J28" s="28" t="s">
        <v>16</v>
      </c>
      <c r="K28" s="1"/>
    </row>
    <row r="29" spans="1:17" ht="16" x14ac:dyDescent="0.2">
      <c r="A29" s="29" t="s">
        <v>23</v>
      </c>
      <c r="B29" s="1"/>
      <c r="C29" s="48" t="s">
        <v>23</v>
      </c>
      <c r="D29" s="49"/>
      <c r="E29" s="1"/>
      <c r="F29" s="7"/>
      <c r="G29" s="7"/>
      <c r="H29" s="1"/>
      <c r="I29" s="1"/>
      <c r="J29" s="30">
        <f>J23</f>
        <v>0</v>
      </c>
      <c r="K29" s="1"/>
    </row>
    <row r="30" spans="1:17" ht="13" x14ac:dyDescent="0.15">
      <c r="A30" s="1"/>
      <c r="B30" s="1"/>
      <c r="C30" s="1"/>
      <c r="D30" s="1"/>
      <c r="E30" s="1"/>
      <c r="F30" s="31"/>
      <c r="G30" s="31"/>
      <c r="H30" s="31"/>
      <c r="I30" s="1"/>
      <c r="J30" s="1"/>
      <c r="K30" s="1"/>
    </row>
    <row r="31" spans="1:17" ht="15" x14ac:dyDescent="0.2">
      <c r="A31" s="26" t="s">
        <v>24</v>
      </c>
      <c r="B31" s="1"/>
      <c r="C31" s="27" t="s">
        <v>22</v>
      </c>
      <c r="D31" s="1"/>
      <c r="E31" s="1"/>
      <c r="F31" s="31"/>
      <c r="G31" s="31"/>
      <c r="H31" s="31"/>
      <c r="I31" s="1"/>
      <c r="J31" s="28" t="s">
        <v>20</v>
      </c>
      <c r="K31" s="1"/>
    </row>
    <row r="32" spans="1:17" ht="16" x14ac:dyDescent="0.2">
      <c r="A32" s="29" t="s">
        <v>23</v>
      </c>
      <c r="B32" s="1"/>
      <c r="C32" s="48" t="s">
        <v>23</v>
      </c>
      <c r="D32" s="49"/>
      <c r="E32" s="1"/>
      <c r="F32" s="1"/>
      <c r="G32" s="1"/>
      <c r="H32" s="1"/>
      <c r="I32" s="1"/>
      <c r="J32" s="32">
        <f>SUM(E25:G25)</f>
        <v>0</v>
      </c>
      <c r="K32" s="1"/>
    </row>
    <row r="33" spans="1:11" ht="13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3" x14ac:dyDescent="0.15">
      <c r="A34" s="50" t="s">
        <v>25</v>
      </c>
      <c r="B34" s="51"/>
      <c r="C34" s="51"/>
      <c r="D34" s="51"/>
      <c r="E34" s="51"/>
      <c r="F34" s="51"/>
      <c r="G34" s="51"/>
      <c r="H34" s="51"/>
      <c r="I34" s="51"/>
      <c r="J34" s="51"/>
      <c r="K34" s="1"/>
    </row>
    <row r="35" spans="1:11" ht="13" x14ac:dyDescent="0.15">
      <c r="K35" s="1"/>
    </row>
    <row r="36" spans="1:11" ht="13" x14ac:dyDescent="0.15">
      <c r="K36" s="1"/>
    </row>
  </sheetData>
  <mergeCells count="9">
    <mergeCell ref="C29:D29"/>
    <mergeCell ref="C32:D32"/>
    <mergeCell ref="A34:J34"/>
    <mergeCell ref="A1:J1"/>
    <mergeCell ref="B3:D3"/>
    <mergeCell ref="H3:I3"/>
    <mergeCell ref="B5:D5"/>
    <mergeCell ref="H5:I5"/>
    <mergeCell ref="A6:B6"/>
  </mergeCells>
  <hyperlinks>
    <hyperlink ref="A34" r:id="rId1" xr:uid="{4BCF561D-57A6-F34B-A03F-70F397EE6A47}"/>
  </hyperlink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 R</cp:lastModifiedBy>
  <cp:lastPrinted>2025-09-02T08:13:48Z</cp:lastPrinted>
  <dcterms:modified xsi:type="dcterms:W3CDTF">2025-09-02T08:14:57Z</dcterms:modified>
</cp:coreProperties>
</file>