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monicaradulescu/upwork/bogdan/employee timesheets/"/>
    </mc:Choice>
  </mc:AlternateContent>
  <xr:revisionPtr revIDLastSave="0" documentId="13_ncr:1_{12D21477-13DE-264F-A068-4554FE2F85A1}" xr6:coauthVersionLast="47" xr6:coauthVersionMax="47" xr10:uidLastSave="{00000000-0000-0000-0000-000000000000}"/>
  <bookViews>
    <workbookView xWindow="0" yWindow="760" windowWidth="30240" windowHeight="17660" activeTab="1" xr2:uid="{00000000-000D-0000-FFFF-FFFF00000000}"/>
  </bookViews>
  <sheets>
    <sheet name="Sample" sheetId="1" r:id="rId1"/>
    <sheet name="Template" sheetId="2" r:id="rId2"/>
  </sheets>
  <definedNames>
    <definedName name="_xlnm.Print_Area" localSheetId="1">Template!$A:$J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2" l="1"/>
  <c r="J24" i="2"/>
  <c r="J18" i="2"/>
  <c r="I18" i="2"/>
  <c r="I20" i="2" s="1"/>
  <c r="H18" i="2"/>
  <c r="H20" i="2" s="1"/>
  <c r="G18" i="2"/>
  <c r="G20" i="2" s="1"/>
  <c r="F18" i="2"/>
  <c r="F20" i="2" s="1"/>
  <c r="E18" i="2"/>
  <c r="E20" i="2" s="1"/>
  <c r="F16" i="2"/>
  <c r="E16" i="2"/>
  <c r="F15" i="2"/>
  <c r="E15" i="2"/>
  <c r="J15" i="2" s="1"/>
  <c r="F14" i="2"/>
  <c r="E14" i="2"/>
  <c r="J14" i="2" s="1"/>
  <c r="F13" i="2"/>
  <c r="E13" i="2"/>
  <c r="J13" i="2" s="1"/>
  <c r="F12" i="2"/>
  <c r="E12" i="2"/>
  <c r="J12" i="2" s="1"/>
  <c r="F11" i="2"/>
  <c r="E11" i="2"/>
  <c r="F10" i="2"/>
  <c r="E10" i="2"/>
  <c r="J10" i="2" s="1"/>
  <c r="A10" i="2"/>
  <c r="A11" i="2" s="1"/>
  <c r="A12" i="2" s="1"/>
  <c r="A13" i="2" s="1"/>
  <c r="A14" i="2" s="1"/>
  <c r="A15" i="2" s="1"/>
  <c r="A16" i="2" s="1"/>
  <c r="I18" i="1"/>
  <c r="I20" i="1" s="1"/>
  <c r="H18" i="1"/>
  <c r="H20" i="1" s="1"/>
  <c r="G18" i="1"/>
  <c r="G20" i="1" s="1"/>
  <c r="F16" i="1"/>
  <c r="E16" i="1"/>
  <c r="J16" i="1" s="1"/>
  <c r="F15" i="1"/>
  <c r="E15" i="1"/>
  <c r="J15" i="1" s="1"/>
  <c r="F14" i="1"/>
  <c r="E14" i="1"/>
  <c r="F13" i="1"/>
  <c r="E13" i="1"/>
  <c r="J13" i="1" s="1"/>
  <c r="F12" i="1"/>
  <c r="E12" i="1"/>
  <c r="J12" i="1" s="1"/>
  <c r="F11" i="1"/>
  <c r="E11" i="1"/>
  <c r="J11" i="1" s="1"/>
  <c r="F10" i="1"/>
  <c r="E10" i="1"/>
  <c r="A10" i="1"/>
  <c r="A11" i="1" s="1"/>
  <c r="A12" i="1" s="1"/>
  <c r="A13" i="1" s="1"/>
  <c r="A14" i="1" s="1"/>
  <c r="A15" i="1" s="1"/>
  <c r="A16" i="1" s="1"/>
  <c r="J20" i="2" l="1"/>
  <c r="J11" i="2"/>
  <c r="J16" i="2"/>
  <c r="J14" i="1"/>
  <c r="F18" i="1"/>
  <c r="F20" i="1" s="1"/>
  <c r="E18" i="1"/>
  <c r="E20" i="1" s="1"/>
  <c r="J10" i="1"/>
  <c r="J27" i="1"/>
  <c r="J20" i="1"/>
  <c r="J18" i="1"/>
  <c r="J24" i="1" s="1"/>
</calcChain>
</file>

<file path=xl/sharedStrings.xml><?xml version="1.0" encoding="utf-8"?>
<sst xmlns="http://schemas.openxmlformats.org/spreadsheetml/2006/main" count="61" uniqueCount="26">
  <si>
    <t xml:space="preserve"> Weekly Employee Timesheet</t>
  </si>
  <si>
    <t>Employee</t>
  </si>
  <si>
    <t>Andrea Iutti</t>
  </si>
  <si>
    <t>Week starting</t>
  </si>
  <si>
    <t>Manager</t>
  </si>
  <si>
    <t>John Smith</t>
  </si>
  <si>
    <t>Regular Hours</t>
  </si>
  <si>
    <t>Date</t>
  </si>
  <si>
    <t>Start Time</t>
  </si>
  <si>
    <t>End Time</t>
  </si>
  <si>
    <t>Break</t>
  </si>
  <si>
    <t>Regular</t>
  </si>
  <si>
    <t>Overtime</t>
  </si>
  <si>
    <t>Sick</t>
  </si>
  <si>
    <t xml:space="preserve">Vacation </t>
  </si>
  <si>
    <t>Holiday</t>
  </si>
  <si>
    <t>TOTAL HRS</t>
  </si>
  <si>
    <t>Hours This Week</t>
  </si>
  <si>
    <t>Hourly Rate</t>
  </si>
  <si>
    <t>--</t>
  </si>
  <si>
    <t>TOTAL PAY</t>
  </si>
  <si>
    <t>Employee Signature:</t>
  </si>
  <si>
    <t>Date:</t>
  </si>
  <si>
    <t xml:space="preserve"> </t>
  </si>
  <si>
    <t>Manager Signature:</t>
  </si>
  <si>
    <r>
      <t xml:space="preserve">This timesheet template was provided by  </t>
    </r>
    <r>
      <rPr>
        <u/>
        <sz val="10"/>
        <color rgb="FF1155CC"/>
        <rFont val="Arial"/>
      </rPr>
      <t>http://LeaveBoard.com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</si>
</sst>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/d/yyyy"/>
    <numFmt numFmtId="165" formatCode="[h]:mm"/>
    <numFmt numFmtId="166" formatCode="ddd&quot;, &quot;mmm&quot; &quot;d"/>
    <numFmt numFmtId="167" formatCode="h&quot;:&quot;mm&quot; &quot;AM/PM"/>
    <numFmt numFmtId="168" formatCode="[h]&quot;:&quot;m"/>
    <numFmt numFmtId="169" formatCode="[h]&quot;.&quot;m"/>
    <numFmt numFmtId="170" formatCode="h&quot;:&quot;mm"/>
    <numFmt numFmtId="171" formatCode="&quot;$&quot;#,##0.00"/>
    <numFmt numFmtId="172" formatCode="&quot;$&quot;#,##0"/>
  </numFmts>
  <fonts count="28" x14ac:knownFonts="1">
    <font>
      <sz val="10"/>
      <color rgb="FF000000"/>
      <name val="Arial"/>
      <scheme val="minor"/>
    </font>
    <font>
      <b/>
      <sz val="18"/>
      <color rgb="FF38761D"/>
      <name val="Verdana"/>
    </font>
    <font>
      <sz val="10"/>
      <color theme="1"/>
      <name val="Arial"/>
    </font>
    <font>
      <sz val="10"/>
      <name val="Arial"/>
    </font>
    <font>
      <sz val="15"/>
      <color theme="1"/>
      <name val="Calibri"/>
    </font>
    <font>
      <b/>
      <sz val="10"/>
      <color theme="1"/>
      <name val="Arial"/>
      <scheme val="minor"/>
    </font>
    <font>
      <b/>
      <sz val="12"/>
      <color rgb="FF999999"/>
      <name val="Arial"/>
      <scheme val="minor"/>
    </font>
    <font>
      <b/>
      <sz val="10"/>
      <color rgb="FF999999"/>
      <name val="Arial"/>
      <scheme val="minor"/>
    </font>
    <font>
      <sz val="12"/>
      <color theme="1"/>
      <name val="Calibri"/>
    </font>
    <font>
      <sz val="11"/>
      <color theme="1"/>
      <name val="Calibri"/>
    </font>
    <font>
      <b/>
      <sz val="10"/>
      <color rgb="FFFFFFFF"/>
      <name val="Arial"/>
      <scheme val="minor"/>
    </font>
    <font>
      <b/>
      <sz val="10"/>
      <color rgb="FF495057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6C757D"/>
      <name val="Arial"/>
      <scheme val="minor"/>
    </font>
    <font>
      <sz val="10"/>
      <color rgb="FF495057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38761D"/>
      <name val="Arial"/>
      <scheme val="minor"/>
    </font>
    <font>
      <b/>
      <sz val="11"/>
      <color theme="1"/>
      <name val="Calibri"/>
    </font>
    <font>
      <b/>
      <sz val="12"/>
      <color rgb="FF595959"/>
      <name val="Calibri"/>
    </font>
    <font>
      <b/>
      <sz val="10"/>
      <color theme="1"/>
      <name val="Arial"/>
    </font>
    <font>
      <b/>
      <sz val="11"/>
      <color theme="1"/>
      <name val="Arial"/>
    </font>
    <font>
      <sz val="10"/>
      <color rgb="FF3B8FC2"/>
      <name val="Verdana"/>
    </font>
    <font>
      <u/>
      <sz val="10"/>
      <color rgb="FF0000FF"/>
      <name val="Arial"/>
    </font>
    <font>
      <u/>
      <sz val="10"/>
      <color rgb="FF1155CC"/>
      <name val="Arial"/>
    </font>
    <font>
      <sz val="10"/>
      <color rgb="FF495057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F1E5"/>
        <bgColor rgb="FFD9F1E5"/>
      </patternFill>
    </fill>
    <fill>
      <patternFill patternType="solid">
        <fgColor rgb="FFFFFFFF"/>
        <bgColor rgb="FFFFFFFF"/>
      </patternFill>
    </fill>
    <fill>
      <patternFill patternType="solid">
        <fgColor rgb="FF51C883"/>
        <bgColor rgb="FF51C883"/>
      </patternFill>
    </fill>
    <fill>
      <patternFill patternType="solid">
        <fgColor rgb="FFF3F3F3"/>
        <bgColor rgb="FFF3F3F3"/>
      </patternFill>
    </fill>
  </fills>
  <borders count="27">
    <border>
      <left/>
      <right/>
      <top/>
      <bottom/>
      <diagonal/>
    </border>
    <border>
      <left/>
      <right/>
      <top style="thin">
        <color rgb="FFFCE5CD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FCE5CD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CCCCCC"/>
      </bottom>
      <diagonal/>
    </border>
    <border>
      <left style="thin">
        <color rgb="FFEEECE1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D9D9D9"/>
      </left>
      <right style="thin">
        <color rgb="FFD9D9D9"/>
      </right>
      <top style="thin">
        <color rgb="FFCCCCCC"/>
      </top>
      <bottom/>
      <diagonal/>
    </border>
    <border>
      <left style="thin">
        <color rgb="FFD9D9D9"/>
      </left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theme="2" tint="-0.14996795556505021"/>
      </left>
      <right style="thin">
        <color theme="2" tint="-0.14996795556505021"/>
      </right>
      <top style="thin">
        <color theme="2" tint="-0.14996795556505021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theme="2" tint="-0.14993743705557422"/>
      </left>
      <right style="thin">
        <color theme="2" tint="-0.14990691854609822"/>
      </right>
      <top style="thin">
        <color theme="2" tint="-0.14990691854609822"/>
      </top>
      <bottom style="thin">
        <color rgb="FFCCCCCC"/>
      </bottom>
      <diagonal/>
    </border>
    <border>
      <left style="thin">
        <color theme="2" tint="-0.14990691854609822"/>
      </left>
      <right style="thin">
        <color theme="2" tint="-0.14990691854609822"/>
      </right>
      <top style="thin">
        <color theme="2" tint="-0.14990691854609822"/>
      </top>
      <bottom style="thin">
        <color rgb="FFCCCCCC"/>
      </bottom>
      <diagonal/>
    </border>
    <border>
      <left style="thin">
        <color theme="2" tint="-0.14990691854609822"/>
      </left>
      <right style="thin">
        <color rgb="FFCCCCCC"/>
      </right>
      <top style="thin">
        <color theme="2" tint="-0.14990691854609822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CCCCCC"/>
      </left>
      <right style="thin">
        <color rgb="FFCCCCCC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left"/>
    </xf>
    <xf numFmtId="164" fontId="5" fillId="0" borderId="3" xfId="0" applyNumberFormat="1" applyFont="1" applyBorder="1" applyAlignment="1">
      <alignment horizontal="center"/>
    </xf>
    <xf numFmtId="165" fontId="5" fillId="3" borderId="0" xfId="0" applyNumberFormat="1" applyFont="1" applyFill="1" applyAlignment="1">
      <alignment horizontal="left"/>
    </xf>
    <xf numFmtId="4" fontId="7" fillId="3" borderId="3" xfId="0" applyNumberFormat="1" applyFont="1" applyFill="1" applyBorder="1" applyAlignment="1">
      <alignment horizontal="center"/>
    </xf>
    <xf numFmtId="0" fontId="4" fillId="0" borderId="4" xfId="0" applyFont="1" applyBorder="1"/>
    <xf numFmtId="0" fontId="9" fillId="0" borderId="0" xfId="0" applyFont="1"/>
    <xf numFmtId="0" fontId="2" fillId="3" borderId="0" xfId="0" applyFont="1" applyFill="1"/>
    <xf numFmtId="0" fontId="10" fillId="4" borderId="0" xfId="0" applyFont="1" applyFill="1" applyAlignment="1">
      <alignment horizontal="center"/>
    </xf>
    <xf numFmtId="166" fontId="11" fillId="3" borderId="5" xfId="0" applyNumberFormat="1" applyFont="1" applyFill="1" applyBorder="1" applyAlignment="1">
      <alignment horizontal="left"/>
    </xf>
    <xf numFmtId="167" fontId="12" fillId="3" borderId="5" xfId="0" applyNumberFormat="1" applyFont="1" applyFill="1" applyBorder="1" applyAlignment="1">
      <alignment horizontal="center"/>
    </xf>
    <xf numFmtId="168" fontId="12" fillId="3" borderId="5" xfId="0" applyNumberFormat="1" applyFont="1" applyFill="1" applyBorder="1" applyAlignment="1">
      <alignment horizontal="center"/>
    </xf>
    <xf numFmtId="4" fontId="12" fillId="5" borderId="5" xfId="0" applyNumberFormat="1" applyFont="1" applyFill="1" applyBorder="1" applyAlignment="1">
      <alignment horizontal="center"/>
    </xf>
    <xf numFmtId="4" fontId="12" fillId="3" borderId="5" xfId="0" applyNumberFormat="1" applyFont="1" applyFill="1" applyBorder="1" applyAlignment="1">
      <alignment horizontal="center"/>
    </xf>
    <xf numFmtId="169" fontId="12" fillId="3" borderId="5" xfId="0" applyNumberFormat="1" applyFont="1" applyFill="1" applyBorder="1" applyAlignment="1">
      <alignment horizontal="center"/>
    </xf>
    <xf numFmtId="170" fontId="12" fillId="3" borderId="5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8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0" fontId="20" fillId="0" borderId="8" xfId="0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3" xfId="0" applyFont="1" applyBorder="1"/>
    <xf numFmtId="0" fontId="21" fillId="0" borderId="0" xfId="0" applyFont="1"/>
    <xf numFmtId="4" fontId="22" fillId="2" borderId="3" xfId="0" applyNumberFormat="1" applyFont="1" applyFill="1" applyBorder="1" applyAlignment="1">
      <alignment horizontal="center"/>
    </xf>
    <xf numFmtId="171" fontId="23" fillId="2" borderId="3" xfId="0" applyNumberFormat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left" vertical="center"/>
    </xf>
    <xf numFmtId="0" fontId="3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8" fillId="0" borderId="0" xfId="0" applyFont="1"/>
    <xf numFmtId="0" fontId="21" fillId="0" borderId="3" xfId="0" applyFont="1" applyBorder="1"/>
    <xf numFmtId="0" fontId="25" fillId="2" borderId="0" xfId="0" applyFont="1" applyFill="1" applyAlignment="1">
      <alignment horizontal="center"/>
    </xf>
    <xf numFmtId="166" fontId="27" fillId="3" borderId="5" xfId="0" applyNumberFormat="1" applyFont="1" applyFill="1" applyBorder="1" applyAlignment="1">
      <alignment horizontal="left"/>
    </xf>
    <xf numFmtId="4" fontId="13" fillId="0" borderId="9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17" fillId="0" borderId="12" xfId="0" applyFont="1" applyBorder="1"/>
    <xf numFmtId="0" fontId="18" fillId="0" borderId="13" xfId="0" applyFont="1" applyBorder="1"/>
    <xf numFmtId="0" fontId="0" fillId="0" borderId="13" xfId="0" applyBorder="1"/>
    <xf numFmtId="4" fontId="12" fillId="3" borderId="14" xfId="0" applyNumberFormat="1" applyFont="1" applyFill="1" applyBorder="1" applyAlignment="1">
      <alignment horizontal="center"/>
    </xf>
    <xf numFmtId="4" fontId="12" fillId="3" borderId="15" xfId="0" applyNumberFormat="1" applyFont="1" applyFill="1" applyBorder="1" applyAlignment="1">
      <alignment horizontal="center"/>
    </xf>
    <xf numFmtId="0" fontId="17" fillId="0" borderId="16" xfId="0" applyFont="1" applyBorder="1"/>
    <xf numFmtId="0" fontId="18" fillId="0" borderId="0" xfId="0" applyFont="1" applyBorder="1"/>
    <xf numFmtId="0" fontId="12" fillId="0" borderId="0" xfId="0" applyFont="1" applyBorder="1"/>
    <xf numFmtId="0" fontId="19" fillId="2" borderId="17" xfId="0" applyFont="1" applyFill="1" applyBorder="1"/>
    <xf numFmtId="0" fontId="18" fillId="2" borderId="7" xfId="0" applyFont="1" applyFill="1" applyBorder="1"/>
    <xf numFmtId="0" fontId="2" fillId="2" borderId="7" xfId="0" applyFont="1" applyFill="1" applyBorder="1"/>
    <xf numFmtId="171" fontId="14" fillId="0" borderId="18" xfId="0" applyNumberFormat="1" applyFont="1" applyBorder="1" applyAlignment="1">
      <alignment horizontal="center"/>
    </xf>
    <xf numFmtId="172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71" fontId="14" fillId="2" borderId="20" xfId="0" applyNumberFormat="1" applyFont="1" applyFill="1" applyBorder="1" applyAlignment="1">
      <alignment horizontal="center"/>
    </xf>
    <xf numFmtId="171" fontId="14" fillId="2" borderId="21" xfId="0" applyNumberFormat="1" applyFont="1" applyFill="1" applyBorder="1" applyAlignment="1">
      <alignment horizontal="center"/>
    </xf>
    <xf numFmtId="172" fontId="14" fillId="2" borderId="21" xfId="0" applyNumberFormat="1" applyFont="1" applyFill="1" applyBorder="1" applyAlignment="1">
      <alignment horizontal="center"/>
    </xf>
    <xf numFmtId="172" fontId="2" fillId="2" borderId="21" xfId="0" applyNumberFormat="1" applyFont="1" applyFill="1" applyBorder="1" applyAlignment="1">
      <alignment horizontal="center"/>
    </xf>
    <xf numFmtId="171" fontId="13" fillId="2" borderId="22" xfId="0" applyNumberFormat="1" applyFont="1" applyFill="1" applyBorder="1" applyAlignment="1">
      <alignment horizontal="center"/>
    </xf>
    <xf numFmtId="165" fontId="5" fillId="3" borderId="0" xfId="0" applyNumberFormat="1" applyFont="1" applyFill="1" applyBorder="1" applyAlignment="1">
      <alignment horizontal="left"/>
    </xf>
    <xf numFmtId="166" fontId="27" fillId="3" borderId="6" xfId="0" applyNumberFormat="1" applyFont="1" applyFill="1" applyBorder="1" applyAlignment="1">
      <alignment horizontal="left"/>
    </xf>
    <xf numFmtId="4" fontId="12" fillId="5" borderId="6" xfId="0" applyNumberFormat="1" applyFont="1" applyFill="1" applyBorder="1" applyAlignment="1">
      <alignment horizontal="center"/>
    </xf>
    <xf numFmtId="4" fontId="12" fillId="3" borderId="6" xfId="0" applyNumberFormat="1" applyFont="1" applyFill="1" applyBorder="1" applyAlignment="1">
      <alignment horizontal="center"/>
    </xf>
    <xf numFmtId="0" fontId="14" fillId="0" borderId="23" xfId="0" applyFont="1" applyBorder="1"/>
    <xf numFmtId="0" fontId="15" fillId="3" borderId="23" xfId="0" applyFont="1" applyFill="1" applyBorder="1" applyAlignment="1">
      <alignment horizontal="center"/>
    </xf>
    <xf numFmtId="165" fontId="12" fillId="3" borderId="23" xfId="0" applyNumberFormat="1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" fillId="0" borderId="23" xfId="0" applyFont="1" applyBorder="1"/>
    <xf numFmtId="0" fontId="14" fillId="0" borderId="23" xfId="0" applyFont="1" applyBorder="1" applyAlignment="1">
      <alignment horizontal="center"/>
    </xf>
    <xf numFmtId="170" fontId="12" fillId="3" borderId="6" xfId="0" applyNumberFormat="1" applyFont="1" applyFill="1" applyBorder="1" applyAlignment="1">
      <alignment horizontal="center"/>
    </xf>
    <xf numFmtId="4" fontId="12" fillId="3" borderId="24" xfId="0" applyNumberFormat="1" applyFont="1" applyFill="1" applyBorder="1" applyAlignment="1">
      <alignment horizontal="center"/>
    </xf>
    <xf numFmtId="4" fontId="12" fillId="3" borderId="25" xfId="0" applyNumberFormat="1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4" fontId="13" fillId="2" borderId="26" xfId="0" applyNumberFormat="1" applyFont="1" applyFill="1" applyBorder="1" applyAlignment="1">
      <alignment horizontal="center"/>
    </xf>
    <xf numFmtId="4" fontId="13" fillId="2" borderId="11" xfId="0" applyNumberFormat="1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31"/>
  <sheetViews>
    <sheetView showGridLines="0" view="pageLayout" zoomScale="120" zoomScaleNormal="100" zoomScaleSheetLayoutView="110" zoomScalePageLayoutView="120" workbookViewId="0">
      <selection activeCell="J27" sqref="J27"/>
    </sheetView>
  </sheetViews>
  <sheetFormatPr baseColWidth="10" defaultColWidth="12.6640625" defaultRowHeight="15.75" customHeight="1" x14ac:dyDescent="0.15"/>
  <cols>
    <col min="1" max="1" width="31" customWidth="1"/>
    <col min="2" max="9" width="9.83203125" customWidth="1"/>
    <col min="10" max="10" width="10.6640625" customWidth="1"/>
    <col min="11" max="11" width="3.5" hidden="1" customWidth="1"/>
  </cols>
  <sheetData>
    <row r="1" spans="1:16" ht="24" customHeight="1" x14ac:dyDescent="0.2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2"/>
      <c r="M1" s="1"/>
      <c r="N1" s="1"/>
      <c r="O1" s="1"/>
      <c r="P1" s="1"/>
    </row>
    <row r="2" spans="1:16" ht="17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1"/>
      <c r="O2" s="1"/>
      <c r="P2" s="1"/>
    </row>
    <row r="3" spans="1:16" ht="20" x14ac:dyDescent="0.25">
      <c r="C3" s="4"/>
      <c r="D3" s="4"/>
      <c r="E3" s="4"/>
      <c r="F3" s="4"/>
      <c r="G3" s="1"/>
      <c r="H3" s="1"/>
      <c r="I3" s="1"/>
      <c r="J3" s="1"/>
      <c r="K3" s="1"/>
      <c r="L3" s="3"/>
      <c r="M3" s="1"/>
      <c r="N3" s="1"/>
      <c r="O3" s="1"/>
    </row>
    <row r="4" spans="1:16" ht="20" x14ac:dyDescent="0.25">
      <c r="A4" s="5" t="s">
        <v>1</v>
      </c>
      <c r="B4" s="37" t="s">
        <v>2</v>
      </c>
      <c r="C4" s="38"/>
      <c r="D4" s="38"/>
      <c r="E4" s="6"/>
      <c r="H4" s="46" t="s">
        <v>3</v>
      </c>
      <c r="I4" s="46"/>
      <c r="J4" s="7">
        <v>45880</v>
      </c>
      <c r="K4" s="1"/>
      <c r="L4" s="3"/>
      <c r="M4" s="1"/>
      <c r="N4" s="1"/>
      <c r="O4" s="1"/>
    </row>
    <row r="5" spans="1:16" ht="20" x14ac:dyDescent="0.25">
      <c r="A5" s="4"/>
      <c r="B5" s="8"/>
      <c r="C5" s="8"/>
      <c r="D5" s="8"/>
      <c r="E5" s="8"/>
      <c r="H5" s="1"/>
      <c r="I5" s="1"/>
      <c r="J5" s="1"/>
      <c r="K5" s="1"/>
      <c r="L5" s="3"/>
      <c r="M5" s="1"/>
      <c r="N5" s="1"/>
      <c r="O5" s="1"/>
    </row>
    <row r="6" spans="1:16" ht="20" x14ac:dyDescent="0.25">
      <c r="A6" s="4" t="s">
        <v>4</v>
      </c>
      <c r="B6" s="39" t="s">
        <v>5</v>
      </c>
      <c r="C6" s="40"/>
      <c r="D6" s="40"/>
      <c r="E6" s="8"/>
      <c r="H6" s="46" t="s">
        <v>6</v>
      </c>
      <c r="I6" s="46"/>
      <c r="J6" s="9">
        <v>8</v>
      </c>
      <c r="K6" s="1"/>
      <c r="L6" s="10"/>
      <c r="M6" s="1"/>
      <c r="N6" s="1"/>
      <c r="O6" s="1"/>
    </row>
    <row r="7" spans="1:16" ht="13" x14ac:dyDescent="0.15">
      <c r="E7" s="66"/>
      <c r="H7" s="1"/>
      <c r="I7" s="1"/>
      <c r="J7" s="1"/>
      <c r="K7" s="1"/>
      <c r="L7" s="1"/>
      <c r="M7" s="1"/>
      <c r="N7" s="1"/>
      <c r="O7" s="1"/>
    </row>
    <row r="8" spans="1:16" ht="16" x14ac:dyDescent="0.2">
      <c r="A8" s="41"/>
      <c r="B8" s="36"/>
      <c r="C8" s="11"/>
      <c r="D8" s="11"/>
      <c r="E8" s="11"/>
      <c r="F8" s="11"/>
      <c r="G8" s="11"/>
      <c r="H8" s="11"/>
      <c r="I8" s="11"/>
      <c r="J8" s="12"/>
      <c r="K8" s="12"/>
      <c r="L8" s="12"/>
      <c r="M8" s="12"/>
      <c r="N8" s="12"/>
      <c r="O8" s="12"/>
      <c r="P8" s="12"/>
    </row>
    <row r="9" spans="1:16" ht="13" x14ac:dyDescent="0.15">
      <c r="A9" s="13" t="s">
        <v>7</v>
      </c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3" t="s">
        <v>13</v>
      </c>
      <c r="H9" s="13" t="s">
        <v>14</v>
      </c>
      <c r="I9" s="13" t="s">
        <v>15</v>
      </c>
      <c r="J9" s="79" t="s">
        <v>16</v>
      </c>
    </row>
    <row r="10" spans="1:16" ht="13" x14ac:dyDescent="0.15">
      <c r="A10" s="14">
        <f>J4</f>
        <v>45880</v>
      </c>
      <c r="B10" s="15">
        <v>0.33333333333333331</v>
      </c>
      <c r="C10" s="15">
        <v>0.75</v>
      </c>
      <c r="D10" s="16">
        <v>2.0833333333333332E-2</v>
      </c>
      <c r="E10" s="17">
        <f>IF(24*(C10-B10-D10)&gt;=$J$6, $J$6, 24*(C10-B10-D10))</f>
        <v>8</v>
      </c>
      <c r="F10" s="17">
        <f>IF(24*(C10-B10-D10)&gt;=$J$6, 24*(C10-B10-D10)-$J$6, 0)</f>
        <v>1.5</v>
      </c>
      <c r="G10" s="18">
        <v>1</v>
      </c>
      <c r="H10" s="18"/>
      <c r="I10" s="77"/>
      <c r="J10" s="80">
        <f>E10+F10+G10+H10+I10</f>
        <v>10.5</v>
      </c>
    </row>
    <row r="11" spans="1:16" ht="13" x14ac:dyDescent="0.15">
      <c r="A11" s="14">
        <f>A10+1</f>
        <v>45881</v>
      </c>
      <c r="B11" s="15">
        <v>0.33333333333333331</v>
      </c>
      <c r="C11" s="15">
        <v>0.70833333333333337</v>
      </c>
      <c r="D11" s="19">
        <v>2.0833333333333332E-2</v>
      </c>
      <c r="E11" s="17">
        <f>IF(24*(C11-B11-D11)&gt;=$J$6, $J$6, 24*(C11-B11-D11))</f>
        <v>8</v>
      </c>
      <c r="F11" s="17">
        <f>IF(24*(C11-B11-D11)&gt;=$J$6, 24*(C11-B11-D11)-$J$6, 0)</f>
        <v>0.50000000000000178</v>
      </c>
      <c r="G11" s="18"/>
      <c r="H11" s="18"/>
      <c r="I11" s="77"/>
      <c r="J11" s="80">
        <f>E11+F11+G11+H11+I11</f>
        <v>8.5000000000000018</v>
      </c>
    </row>
    <row r="12" spans="1:16" ht="13" x14ac:dyDescent="0.15">
      <c r="A12" s="14">
        <f>A11+1</f>
        <v>45882</v>
      </c>
      <c r="B12" s="15">
        <v>0.33333333333333331</v>
      </c>
      <c r="C12" s="15">
        <v>0.58333333333333337</v>
      </c>
      <c r="D12" s="20">
        <v>2.0833333333333332E-2</v>
      </c>
      <c r="E12" s="17">
        <f>IF(24*(C12-B12-D12)&gt;=$J$6, $J$6, 24*(C12-B12-D12))</f>
        <v>5.5000000000000009</v>
      </c>
      <c r="F12" s="17">
        <f>IF(24*(C12-B12-D12)&gt;=$J$6, 24*(C12-B12-D12)-$J$6, 0)</f>
        <v>0</v>
      </c>
      <c r="G12" s="18">
        <v>2</v>
      </c>
      <c r="H12" s="18"/>
      <c r="I12" s="77"/>
      <c r="J12" s="80">
        <f>E12+F12+G12+H12+I12</f>
        <v>7.5000000000000009</v>
      </c>
    </row>
    <row r="13" spans="1:16" ht="13" x14ac:dyDescent="0.15">
      <c r="A13" s="14">
        <f>A12+1</f>
        <v>45883</v>
      </c>
      <c r="B13" s="15">
        <v>0.54166666666666663</v>
      </c>
      <c r="C13" s="15">
        <v>0.64583333333333337</v>
      </c>
      <c r="D13" s="20">
        <v>1.0416666666666666E-2</v>
      </c>
      <c r="E13" s="17">
        <f>IF(24*(C13-B13-D13)&gt;=$J$6, $J$6, 24*(C13-B13-D13))</f>
        <v>2.2500000000000018</v>
      </c>
      <c r="F13" s="17">
        <f>IF(24*(C13-B13-D13)&gt;=$J$6, 24*(C13-B13-D13)-$J$6, 0)</f>
        <v>0</v>
      </c>
      <c r="G13" s="18"/>
      <c r="H13" s="18">
        <v>4</v>
      </c>
      <c r="I13" s="77"/>
      <c r="J13" s="80">
        <f>E13+F13+G13+H13+I13</f>
        <v>6.2500000000000018</v>
      </c>
    </row>
    <row r="14" spans="1:16" ht="13" x14ac:dyDescent="0.15">
      <c r="A14" s="14">
        <f>A13+1</f>
        <v>45884</v>
      </c>
      <c r="B14" s="15"/>
      <c r="C14" s="15"/>
      <c r="D14" s="20"/>
      <c r="E14" s="17">
        <f>IF(24*(C14-B14-D14)&gt;=$J$6, $J$6, 24*(C14-B14-D14))</f>
        <v>0</v>
      </c>
      <c r="F14" s="17">
        <f>IF(24*(C14-B14-D14)&gt;=$J$6, 24*(C14-B14-D14)-$J$6, 0)</f>
        <v>0</v>
      </c>
      <c r="G14" s="18"/>
      <c r="H14" s="18"/>
      <c r="I14" s="77">
        <v>8</v>
      </c>
      <c r="J14" s="80">
        <f>E14+F14+G14+H14+I14</f>
        <v>8</v>
      </c>
    </row>
    <row r="15" spans="1:16" ht="13" x14ac:dyDescent="0.15">
      <c r="A15" s="44">
        <f>A14+1</f>
        <v>45885</v>
      </c>
      <c r="B15" s="21"/>
      <c r="C15" s="22"/>
      <c r="D15" s="20"/>
      <c r="E15" s="17">
        <f>IF(24*(C15-B15-D15)&gt;=$J$6, $J$6, 24*(C15-B15-D15))</f>
        <v>0</v>
      </c>
      <c r="F15" s="17">
        <f>IF(24*(C15-B15-D15)&gt;=$J$6, 24*(C15-B15-D15)-$J$6, 0)</f>
        <v>0</v>
      </c>
      <c r="G15" s="18"/>
      <c r="H15" s="18"/>
      <c r="I15" s="77"/>
      <c r="J15" s="80">
        <f>E15+F15+G15+H15+I15</f>
        <v>0</v>
      </c>
    </row>
    <row r="16" spans="1:16" ht="13" x14ac:dyDescent="0.15">
      <c r="A16" s="67">
        <f>A15+1</f>
        <v>45886</v>
      </c>
      <c r="B16" s="22"/>
      <c r="C16" s="22"/>
      <c r="D16" s="76"/>
      <c r="E16" s="68">
        <f>IF(24*(C16-B16-D16)&gt;=$J$6, $J$6, 24*(C16-B16-D16))</f>
        <v>0</v>
      </c>
      <c r="F16" s="68">
        <f>IF(24*(C16-B16-D16)&gt;=$J$6, 24*(C16-B16-D16)-$J$6, 0)</f>
        <v>0</v>
      </c>
      <c r="G16" s="69"/>
      <c r="H16" s="69"/>
      <c r="I16" s="78"/>
      <c r="J16" s="81">
        <f>E16+F16+G16+H16+I16</f>
        <v>0</v>
      </c>
    </row>
    <row r="17" spans="1:16" ht="13" x14ac:dyDescent="0.15">
      <c r="A17" s="70"/>
      <c r="B17" s="70"/>
      <c r="C17" s="71"/>
      <c r="D17" s="70"/>
      <c r="E17" s="72"/>
      <c r="F17" s="72"/>
      <c r="G17" s="73"/>
      <c r="H17" s="74"/>
      <c r="I17" s="74"/>
      <c r="J17" s="75"/>
    </row>
    <row r="18" spans="1:16" ht="13" x14ac:dyDescent="0.15">
      <c r="A18" s="47" t="s">
        <v>17</v>
      </c>
      <c r="B18" s="48"/>
      <c r="C18" s="48"/>
      <c r="D18" s="49"/>
      <c r="E18" s="50">
        <f>SUM(E10:E14)</f>
        <v>23.75</v>
      </c>
      <c r="F18" s="50">
        <f>SUM(F10:F14)</f>
        <v>2.0000000000000018</v>
      </c>
      <c r="G18" s="50">
        <f>SUM(G10:G14)</f>
        <v>3</v>
      </c>
      <c r="H18" s="50">
        <f>SUM(H10:H14)</f>
        <v>4</v>
      </c>
      <c r="I18" s="51">
        <f>SUM(I10:I14)</f>
        <v>8</v>
      </c>
      <c r="J18" s="45">
        <f>SUM(J10:J16)</f>
        <v>40.75</v>
      </c>
    </row>
    <row r="19" spans="1:16" ht="13" x14ac:dyDescent="0.15">
      <c r="A19" s="52" t="s">
        <v>18</v>
      </c>
      <c r="B19" s="53"/>
      <c r="C19" s="53"/>
      <c r="D19" s="54"/>
      <c r="E19" s="58">
        <v>50</v>
      </c>
      <c r="F19" s="58">
        <v>75</v>
      </c>
      <c r="G19" s="58">
        <v>0</v>
      </c>
      <c r="H19" s="59">
        <v>0</v>
      </c>
      <c r="I19" s="59">
        <v>0</v>
      </c>
      <c r="J19" s="60" t="s">
        <v>19</v>
      </c>
      <c r="K19" s="1"/>
      <c r="L19" s="1"/>
      <c r="M19" s="1"/>
      <c r="N19" s="1"/>
      <c r="O19" s="1"/>
      <c r="P19" s="1"/>
    </row>
    <row r="20" spans="1:16" ht="13" x14ac:dyDescent="0.15">
      <c r="A20" s="55" t="s">
        <v>20</v>
      </c>
      <c r="B20" s="56"/>
      <c r="C20" s="56"/>
      <c r="D20" s="57"/>
      <c r="E20" s="61">
        <f t="shared" ref="E20:I20" si="0">24*E18*E19</f>
        <v>28500</v>
      </c>
      <c r="F20" s="62">
        <f t="shared" si="0"/>
        <v>3600.0000000000032</v>
      </c>
      <c r="G20" s="62">
        <f t="shared" si="0"/>
        <v>0</v>
      </c>
      <c r="H20" s="63">
        <f t="shared" si="0"/>
        <v>0</v>
      </c>
      <c r="I20" s="64">
        <f t="shared" si="0"/>
        <v>0</v>
      </c>
      <c r="J20" s="65">
        <f>SUM(E20:I20)</f>
        <v>32100.000000000004</v>
      </c>
    </row>
    <row r="21" spans="1:16" ht="13" x14ac:dyDescent="0.15">
      <c r="E21" s="23"/>
      <c r="F21" s="23"/>
      <c r="G21" s="1"/>
      <c r="H21" s="1"/>
      <c r="I21" s="1"/>
      <c r="J21" s="25"/>
      <c r="K21" s="1"/>
    </row>
    <row r="22" spans="1:16" ht="13" x14ac:dyDescent="0.15">
      <c r="E22" s="23"/>
      <c r="F22" s="23"/>
      <c r="G22" s="1"/>
      <c r="H22" s="1"/>
      <c r="I22" s="1"/>
      <c r="J22" s="25"/>
      <c r="K22" s="1"/>
    </row>
    <row r="23" spans="1:16" ht="15" x14ac:dyDescent="0.2">
      <c r="A23" s="26" t="s">
        <v>21</v>
      </c>
      <c r="B23" s="11"/>
      <c r="C23" s="27" t="s">
        <v>22</v>
      </c>
      <c r="D23" s="11"/>
      <c r="E23" s="23"/>
      <c r="F23" s="23"/>
      <c r="H23" s="1"/>
      <c r="I23" s="1"/>
      <c r="J23" s="28" t="s">
        <v>16</v>
      </c>
      <c r="K23" s="1"/>
    </row>
    <row r="24" spans="1:16" ht="16" x14ac:dyDescent="0.2">
      <c r="A24" s="29" t="s">
        <v>23</v>
      </c>
      <c r="B24" s="30"/>
      <c r="C24" s="42" t="s">
        <v>23</v>
      </c>
      <c r="D24" s="40"/>
      <c r="E24" s="23"/>
      <c r="F24" s="23"/>
      <c r="H24" s="1"/>
      <c r="I24" s="1"/>
      <c r="J24" s="31">
        <f>J18</f>
        <v>40.75</v>
      </c>
      <c r="K24" s="1"/>
    </row>
    <row r="25" spans="1:16" ht="15" x14ac:dyDescent="0.2">
      <c r="A25" s="11"/>
      <c r="B25" s="11"/>
      <c r="C25" s="11"/>
      <c r="D25" s="11"/>
      <c r="E25" s="23"/>
      <c r="F25" s="23"/>
      <c r="H25" s="1"/>
      <c r="I25" s="1"/>
      <c r="J25" s="25"/>
      <c r="K25" s="1"/>
    </row>
    <row r="26" spans="1:16" ht="15" x14ac:dyDescent="0.2">
      <c r="A26" s="26" t="s">
        <v>24</v>
      </c>
      <c r="B26" s="11"/>
      <c r="C26" s="27" t="s">
        <v>22</v>
      </c>
      <c r="D26" s="11"/>
      <c r="F26" s="24"/>
      <c r="H26" s="1"/>
      <c r="I26" s="1"/>
      <c r="J26" s="28" t="s">
        <v>20</v>
      </c>
      <c r="K26" s="1"/>
    </row>
    <row r="27" spans="1:16" ht="16" x14ac:dyDescent="0.2">
      <c r="A27" s="29" t="s">
        <v>23</v>
      </c>
      <c r="B27" s="30"/>
      <c r="C27" s="42" t="s">
        <v>23</v>
      </c>
      <c r="D27" s="40"/>
      <c r="E27" s="1"/>
      <c r="H27" s="1"/>
      <c r="I27" s="1"/>
      <c r="J27" s="32">
        <f>SUM(E20:G20)</f>
        <v>32100.000000000004</v>
      </c>
      <c r="K27" s="1"/>
    </row>
    <row r="28" spans="1:16" ht="49" customHeight="1" x14ac:dyDescent="0.15">
      <c r="A28" s="1"/>
      <c r="B28" s="1"/>
      <c r="C28" s="1"/>
      <c r="D28" s="1"/>
      <c r="E28" s="1"/>
      <c r="F28" s="33"/>
      <c r="G28" s="1"/>
      <c r="H28" s="1"/>
      <c r="I28" s="1"/>
      <c r="J28" s="1"/>
      <c r="K28" s="1"/>
    </row>
    <row r="29" spans="1:16" ht="13" x14ac:dyDescent="0.15">
      <c r="A29" s="43" t="s">
        <v>25</v>
      </c>
      <c r="B29" s="36"/>
      <c r="C29" s="36"/>
      <c r="D29" s="36"/>
      <c r="E29" s="36"/>
      <c r="F29" s="36"/>
      <c r="G29" s="36"/>
      <c r="H29" s="36"/>
      <c r="I29" s="36"/>
      <c r="J29" s="36"/>
      <c r="K29" s="1"/>
    </row>
    <row r="30" spans="1:16" ht="13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6" ht="13" x14ac:dyDescent="0.15">
      <c r="A31" s="34"/>
      <c r="B31" s="34"/>
      <c r="C31" s="34"/>
      <c r="D31" s="34"/>
      <c r="E31" s="34"/>
      <c r="F31" s="34"/>
      <c r="G31" s="34"/>
    </row>
  </sheetData>
  <mergeCells count="9">
    <mergeCell ref="C24:D24"/>
    <mergeCell ref="C27:D27"/>
    <mergeCell ref="A29:J29"/>
    <mergeCell ref="H4:I4"/>
    <mergeCell ref="H6:I6"/>
    <mergeCell ref="A1:J1"/>
    <mergeCell ref="B4:D4"/>
    <mergeCell ref="B6:D6"/>
    <mergeCell ref="A8:B8"/>
  </mergeCells>
  <hyperlinks>
    <hyperlink ref="A29" r:id="rId1" xr:uid="{00000000-0004-0000-0000-000000000000}"/>
  </hyperlink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Q31"/>
  <sheetViews>
    <sheetView showGridLines="0" tabSelected="1" zoomScale="120" zoomScaleNormal="120" workbookViewId="0">
      <selection activeCell="L6" sqref="L6"/>
    </sheetView>
  </sheetViews>
  <sheetFormatPr baseColWidth="10" defaultColWidth="12.6640625" defaultRowHeight="15.75" customHeight="1" x14ac:dyDescent="0.15"/>
  <cols>
    <col min="1" max="1" width="31" customWidth="1"/>
    <col min="2" max="9" width="9.83203125" customWidth="1"/>
    <col min="10" max="10" width="10.6640625" customWidth="1"/>
  </cols>
  <sheetData>
    <row r="1" spans="1:17" ht="33.75" customHeight="1" x14ac:dyDescent="0.1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  <c r="N1" s="1"/>
      <c r="O1" s="1"/>
      <c r="P1" s="1"/>
      <c r="Q1" s="1"/>
    </row>
    <row r="2" spans="1:17" ht="17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3" x14ac:dyDescent="0.15"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ht="16" x14ac:dyDescent="0.15">
      <c r="A4" s="5" t="s">
        <v>1</v>
      </c>
      <c r="B4" s="37"/>
      <c r="C4" s="38"/>
      <c r="D4" s="38"/>
      <c r="E4" s="6"/>
      <c r="H4" s="46" t="s">
        <v>3</v>
      </c>
      <c r="I4" s="46"/>
      <c r="J4" s="7">
        <v>45658</v>
      </c>
      <c r="K4" s="1"/>
      <c r="L4" s="1"/>
      <c r="M4" s="1"/>
      <c r="N4" s="1"/>
      <c r="O4" s="1"/>
      <c r="P4" s="1"/>
    </row>
    <row r="5" spans="1:17" ht="13" x14ac:dyDescent="0.15">
      <c r="A5" s="4"/>
      <c r="B5" s="8"/>
      <c r="C5" s="8"/>
      <c r="D5" s="8"/>
      <c r="E5" s="8"/>
      <c r="H5" s="1"/>
      <c r="I5" s="1"/>
      <c r="J5" s="1"/>
      <c r="K5" s="1"/>
      <c r="L5" s="1"/>
      <c r="M5" s="1"/>
      <c r="N5" s="1"/>
      <c r="O5" s="1"/>
      <c r="P5" s="1"/>
    </row>
    <row r="6" spans="1:17" ht="16" x14ac:dyDescent="0.2">
      <c r="A6" s="4" t="s">
        <v>4</v>
      </c>
      <c r="B6" s="39"/>
      <c r="C6" s="40"/>
      <c r="D6" s="40"/>
      <c r="E6" s="8"/>
      <c r="H6" s="46" t="s">
        <v>6</v>
      </c>
      <c r="I6" s="46"/>
      <c r="J6" s="9"/>
      <c r="K6" s="1"/>
      <c r="L6" s="1"/>
      <c r="M6" s="1"/>
      <c r="N6" s="1"/>
      <c r="O6" s="1"/>
      <c r="P6" s="1"/>
    </row>
    <row r="7" spans="1:17" ht="13" x14ac:dyDescent="0.15">
      <c r="E7" s="66"/>
      <c r="H7" s="1"/>
      <c r="I7" s="1"/>
      <c r="J7" s="1"/>
      <c r="K7" s="1"/>
      <c r="L7" s="12"/>
      <c r="M7" s="12"/>
      <c r="N7" s="12"/>
      <c r="O7" s="12"/>
      <c r="P7" s="12"/>
      <c r="Q7" s="12"/>
    </row>
    <row r="8" spans="1:17" ht="16" x14ac:dyDescent="0.2">
      <c r="A8" s="41"/>
      <c r="B8" s="36"/>
      <c r="C8" s="11"/>
      <c r="D8" s="11"/>
      <c r="E8" s="11"/>
      <c r="F8" s="11"/>
      <c r="G8" s="11"/>
      <c r="H8" s="11"/>
      <c r="I8" s="11"/>
      <c r="J8" s="12"/>
      <c r="K8" s="12"/>
    </row>
    <row r="9" spans="1:17" ht="13" x14ac:dyDescent="0.15">
      <c r="A9" s="13" t="s">
        <v>7</v>
      </c>
      <c r="B9" s="13" t="s">
        <v>8</v>
      </c>
      <c r="C9" s="13" t="s">
        <v>9</v>
      </c>
      <c r="D9" s="13" t="s">
        <v>10</v>
      </c>
      <c r="E9" s="13" t="s">
        <v>11</v>
      </c>
      <c r="F9" s="13" t="s">
        <v>12</v>
      </c>
      <c r="G9" s="13" t="s">
        <v>13</v>
      </c>
      <c r="H9" s="13" t="s">
        <v>14</v>
      </c>
      <c r="I9" s="13" t="s">
        <v>15</v>
      </c>
      <c r="J9" s="82"/>
    </row>
    <row r="10" spans="1:17" ht="13" x14ac:dyDescent="0.15">
      <c r="A10" s="14">
        <f>J4</f>
        <v>45658</v>
      </c>
      <c r="B10" s="15"/>
      <c r="C10" s="15"/>
      <c r="D10" s="16">
        <v>0</v>
      </c>
      <c r="E10" s="17">
        <f t="shared" ref="E10:E16" si="0">IF(24*(C10-B10-D10)&gt;=$J$6, $J$6, 24*(C10-B10-D10))</f>
        <v>0</v>
      </c>
      <c r="F10" s="17">
        <f t="shared" ref="F10:F16" si="1">IF(24*(C10-B10-D10)&gt;=$J$6, 24*(C10-B10-D10)-$J$6, 0)</f>
        <v>0</v>
      </c>
      <c r="G10" s="18"/>
      <c r="H10" s="18"/>
      <c r="I10" s="77"/>
      <c r="J10" s="80">
        <f t="shared" ref="J10:J16" si="2">E10+F10+G10+H10+I10</f>
        <v>0</v>
      </c>
    </row>
    <row r="11" spans="1:17" ht="13" x14ac:dyDescent="0.15">
      <c r="A11" s="14">
        <f t="shared" ref="A11:A16" si="3">A10+1</f>
        <v>45659</v>
      </c>
      <c r="B11" s="15"/>
      <c r="C11" s="15"/>
      <c r="D11" s="16">
        <v>0</v>
      </c>
      <c r="E11" s="17">
        <f t="shared" si="0"/>
        <v>0</v>
      </c>
      <c r="F11" s="17">
        <f t="shared" si="1"/>
        <v>0</v>
      </c>
      <c r="G11" s="18"/>
      <c r="H11" s="18"/>
      <c r="I11" s="77"/>
      <c r="J11" s="80">
        <f t="shared" si="2"/>
        <v>0</v>
      </c>
    </row>
    <row r="12" spans="1:17" ht="13" x14ac:dyDescent="0.15">
      <c r="A12" s="14">
        <f t="shared" si="3"/>
        <v>45660</v>
      </c>
      <c r="B12" s="15"/>
      <c r="C12" s="15"/>
      <c r="D12" s="16">
        <v>0</v>
      </c>
      <c r="E12" s="17">
        <f t="shared" si="0"/>
        <v>0</v>
      </c>
      <c r="F12" s="17">
        <f t="shared" si="1"/>
        <v>0</v>
      </c>
      <c r="G12" s="18"/>
      <c r="H12" s="18"/>
      <c r="I12" s="77"/>
      <c r="J12" s="80">
        <f t="shared" si="2"/>
        <v>0</v>
      </c>
    </row>
    <row r="13" spans="1:17" ht="13" x14ac:dyDescent="0.15">
      <c r="A13" s="14">
        <f t="shared" si="3"/>
        <v>45661</v>
      </c>
      <c r="B13" s="15"/>
      <c r="C13" s="15"/>
      <c r="D13" s="16">
        <v>0</v>
      </c>
      <c r="E13" s="17">
        <f t="shared" si="0"/>
        <v>0</v>
      </c>
      <c r="F13" s="17">
        <f t="shared" si="1"/>
        <v>0</v>
      </c>
      <c r="G13" s="18"/>
      <c r="H13" s="18"/>
      <c r="I13" s="77"/>
      <c r="J13" s="80">
        <f t="shared" si="2"/>
        <v>0</v>
      </c>
    </row>
    <row r="14" spans="1:17" ht="13" x14ac:dyDescent="0.15">
      <c r="A14" s="14">
        <f t="shared" si="3"/>
        <v>45662</v>
      </c>
      <c r="B14" s="15"/>
      <c r="C14" s="15"/>
      <c r="D14" s="16">
        <v>0</v>
      </c>
      <c r="E14" s="17">
        <f t="shared" si="0"/>
        <v>0</v>
      </c>
      <c r="F14" s="17">
        <f t="shared" si="1"/>
        <v>0</v>
      </c>
      <c r="G14" s="18"/>
      <c r="H14" s="18"/>
      <c r="I14" s="77"/>
      <c r="J14" s="80">
        <f t="shared" si="2"/>
        <v>0</v>
      </c>
    </row>
    <row r="15" spans="1:17" ht="13" x14ac:dyDescent="0.15">
      <c r="A15" s="44">
        <f t="shared" si="3"/>
        <v>45663</v>
      </c>
      <c r="B15" s="21"/>
      <c r="C15" s="22"/>
      <c r="D15" s="16">
        <v>0</v>
      </c>
      <c r="E15" s="17">
        <f t="shared" si="0"/>
        <v>0</v>
      </c>
      <c r="F15" s="17">
        <f t="shared" si="1"/>
        <v>0</v>
      </c>
      <c r="G15" s="18"/>
      <c r="H15" s="18"/>
      <c r="I15" s="77"/>
      <c r="J15" s="80">
        <f t="shared" si="2"/>
        <v>0</v>
      </c>
    </row>
    <row r="16" spans="1:17" ht="13" x14ac:dyDescent="0.15">
      <c r="A16" s="67">
        <f t="shared" si="3"/>
        <v>45664</v>
      </c>
      <c r="B16" s="22"/>
      <c r="C16" s="22"/>
      <c r="D16" s="16">
        <v>0</v>
      </c>
      <c r="E16" s="68">
        <f t="shared" si="0"/>
        <v>0</v>
      </c>
      <c r="F16" s="68">
        <f t="shared" si="1"/>
        <v>0</v>
      </c>
      <c r="G16" s="69"/>
      <c r="H16" s="69"/>
      <c r="I16" s="78"/>
      <c r="J16" s="81">
        <f t="shared" si="2"/>
        <v>0</v>
      </c>
    </row>
    <row r="17" spans="1:17" ht="13" x14ac:dyDescent="0.15">
      <c r="A17" s="70"/>
      <c r="B17" s="70"/>
      <c r="C17" s="71"/>
      <c r="D17" s="70"/>
      <c r="E17" s="72"/>
      <c r="F17" s="72"/>
      <c r="G17" s="73"/>
      <c r="H17" s="74"/>
      <c r="I17" s="74"/>
      <c r="J17" s="75"/>
    </row>
    <row r="18" spans="1:17" ht="13" x14ac:dyDescent="0.15">
      <c r="A18" s="47" t="s">
        <v>17</v>
      </c>
      <c r="B18" s="48"/>
      <c r="C18" s="48"/>
      <c r="D18" s="49"/>
      <c r="E18" s="50">
        <f>SUM(E10:E14)</f>
        <v>0</v>
      </c>
      <c r="F18" s="50">
        <f>SUM(F10:F14)</f>
        <v>0</v>
      </c>
      <c r="G18" s="50">
        <f>SUM(G10:G14)</f>
        <v>0</v>
      </c>
      <c r="H18" s="50">
        <f>SUM(H10:H14)</f>
        <v>0</v>
      </c>
      <c r="I18" s="51">
        <f>SUM(I10:I14)</f>
        <v>0</v>
      </c>
      <c r="J18" s="45">
        <f>SUM(J10:J16)</f>
        <v>0</v>
      </c>
    </row>
    <row r="19" spans="1:17" ht="13" x14ac:dyDescent="0.15">
      <c r="A19" s="52" t="s">
        <v>18</v>
      </c>
      <c r="B19" s="53"/>
      <c r="C19" s="53"/>
      <c r="D19" s="54"/>
      <c r="E19" s="58">
        <v>0</v>
      </c>
      <c r="F19" s="58">
        <v>0</v>
      </c>
      <c r="G19" s="58">
        <v>0</v>
      </c>
      <c r="H19" s="59">
        <v>0</v>
      </c>
      <c r="I19" s="59">
        <v>0</v>
      </c>
      <c r="J19" s="60" t="s">
        <v>19</v>
      </c>
      <c r="K19" s="1"/>
      <c r="L19" s="1"/>
      <c r="M19" s="1"/>
      <c r="N19" s="1"/>
      <c r="O19" s="1"/>
      <c r="P19" s="1"/>
      <c r="Q19" s="1"/>
    </row>
    <row r="20" spans="1:17" ht="13" x14ac:dyDescent="0.15">
      <c r="A20" s="55" t="s">
        <v>20</v>
      </c>
      <c r="B20" s="56"/>
      <c r="C20" s="56"/>
      <c r="D20" s="57"/>
      <c r="E20" s="61">
        <f t="shared" ref="E20:I20" si="4">24*E18*E19</f>
        <v>0</v>
      </c>
      <c r="F20" s="62">
        <f t="shared" si="4"/>
        <v>0</v>
      </c>
      <c r="G20" s="62">
        <f t="shared" si="4"/>
        <v>0</v>
      </c>
      <c r="H20" s="63">
        <f t="shared" si="4"/>
        <v>0</v>
      </c>
      <c r="I20" s="64">
        <f t="shared" si="4"/>
        <v>0</v>
      </c>
      <c r="J20" s="65">
        <f>SUM(E20:I20)</f>
        <v>0</v>
      </c>
    </row>
    <row r="21" spans="1:17" ht="13" x14ac:dyDescent="0.15">
      <c r="E21" s="23"/>
      <c r="F21" s="23"/>
      <c r="G21" s="1"/>
      <c r="H21" s="1"/>
      <c r="I21" s="1"/>
      <c r="J21" s="25"/>
      <c r="K21" s="1"/>
    </row>
    <row r="22" spans="1:17" ht="13" x14ac:dyDescent="0.15">
      <c r="E22" s="23"/>
      <c r="F22" s="23"/>
      <c r="G22" s="1"/>
      <c r="H22" s="1"/>
      <c r="I22" s="1"/>
      <c r="J22" s="25"/>
      <c r="K22" s="1"/>
    </row>
    <row r="23" spans="1:17" ht="15" x14ac:dyDescent="0.2">
      <c r="A23" s="26" t="s">
        <v>21</v>
      </c>
      <c r="B23" s="11"/>
      <c r="C23" s="27" t="s">
        <v>22</v>
      </c>
      <c r="D23" s="11"/>
      <c r="E23" s="23"/>
      <c r="F23" s="23"/>
      <c r="H23" s="1"/>
      <c r="I23" s="1"/>
      <c r="J23" s="28" t="s">
        <v>16</v>
      </c>
      <c r="K23" s="1"/>
    </row>
    <row r="24" spans="1:17" ht="16" x14ac:dyDescent="0.2">
      <c r="A24" s="29" t="s">
        <v>23</v>
      </c>
      <c r="B24" s="30"/>
      <c r="C24" s="42" t="s">
        <v>23</v>
      </c>
      <c r="D24" s="40"/>
      <c r="E24" s="23"/>
      <c r="F24" s="23"/>
      <c r="H24" s="1"/>
      <c r="I24" s="1"/>
      <c r="J24" s="31">
        <f>J18</f>
        <v>0</v>
      </c>
      <c r="K24" s="1"/>
    </row>
    <row r="25" spans="1:17" ht="15" x14ac:dyDescent="0.2">
      <c r="A25" s="11"/>
      <c r="B25" s="11"/>
      <c r="C25" s="11"/>
      <c r="D25" s="11"/>
      <c r="E25" s="23"/>
      <c r="F25" s="23"/>
      <c r="H25" s="1"/>
      <c r="I25" s="1"/>
      <c r="J25" s="25"/>
      <c r="K25" s="1"/>
    </row>
    <row r="26" spans="1:17" ht="15" x14ac:dyDescent="0.2">
      <c r="A26" s="26" t="s">
        <v>24</v>
      </c>
      <c r="B26" s="11"/>
      <c r="C26" s="27" t="s">
        <v>22</v>
      </c>
      <c r="D26" s="11"/>
      <c r="F26" s="24"/>
      <c r="H26" s="1"/>
      <c r="I26" s="1"/>
      <c r="J26" s="28" t="s">
        <v>20</v>
      </c>
      <c r="K26" s="1"/>
    </row>
    <row r="27" spans="1:17" ht="16" x14ac:dyDescent="0.2">
      <c r="A27" s="29" t="s">
        <v>23</v>
      </c>
      <c r="B27" s="30"/>
      <c r="C27" s="42" t="s">
        <v>23</v>
      </c>
      <c r="D27" s="40"/>
      <c r="E27" s="1"/>
      <c r="H27" s="1"/>
      <c r="I27" s="1"/>
      <c r="J27" s="32">
        <f>SUM(E20:G20)</f>
        <v>0</v>
      </c>
      <c r="K27" s="1"/>
    </row>
    <row r="28" spans="1:17" ht="51" customHeight="1" x14ac:dyDescent="0.15">
      <c r="A28" s="1"/>
      <c r="B28" s="1"/>
      <c r="C28" s="1"/>
      <c r="D28" s="1"/>
      <c r="E28" s="1"/>
      <c r="F28" s="33"/>
      <c r="G28" s="1"/>
      <c r="H28" s="1"/>
      <c r="I28" s="1"/>
      <c r="J28" s="1"/>
      <c r="K28" s="1"/>
    </row>
    <row r="29" spans="1:17" ht="13" x14ac:dyDescent="0.15">
      <c r="A29" s="43" t="s">
        <v>25</v>
      </c>
      <c r="B29" s="36"/>
      <c r="C29" s="36"/>
      <c r="D29" s="36"/>
      <c r="E29" s="36"/>
      <c r="F29" s="36"/>
      <c r="G29" s="36"/>
      <c r="H29" s="36"/>
      <c r="I29" s="36"/>
      <c r="J29" s="36"/>
      <c r="K29" s="1"/>
    </row>
    <row r="30" spans="1:17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7" ht="15.75" customHeight="1" x14ac:dyDescent="0.15">
      <c r="A31" s="34"/>
      <c r="B31" s="34"/>
      <c r="C31" s="34"/>
      <c r="D31" s="34"/>
      <c r="E31" s="34"/>
      <c r="F31" s="34"/>
      <c r="G31" s="34"/>
    </row>
  </sheetData>
  <mergeCells count="9">
    <mergeCell ref="C24:D24"/>
    <mergeCell ref="C27:D27"/>
    <mergeCell ref="A29:J29"/>
    <mergeCell ref="H4:I4"/>
    <mergeCell ref="H6:I6"/>
    <mergeCell ref="A1:J1"/>
    <mergeCell ref="B4:D4"/>
    <mergeCell ref="B6:D6"/>
    <mergeCell ref="A8:B8"/>
  </mergeCells>
  <hyperlinks>
    <hyperlink ref="A29" r:id="rId1" xr:uid="{7EE4D2BE-E714-714A-99D1-F900F02ECFDB}"/>
  </hyperlink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</vt:lpstr>
      <vt:lpstr>Template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 R</cp:lastModifiedBy>
  <cp:lastPrinted>2025-09-02T07:17:29Z</cp:lastPrinted>
  <dcterms:modified xsi:type="dcterms:W3CDTF">2025-09-02T07:19:28Z</dcterms:modified>
</cp:coreProperties>
</file>