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83838E50-E4DD-3F45-A009-9B57E5437B13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Holiday Entitlement Calculator" sheetId="1" r:id="rId1"/>
    <sheet name="Hourly Holiday Entitlement Calc" sheetId="3" r:id="rId2"/>
    <sheet name="Legend" sheetId="2" r:id="rId3"/>
  </sheets>
  <definedNames>
    <definedName name="employee">Legend!$A$3:$A$6</definedName>
    <definedName name="employees">Legend!$A$2:$A$6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2" i="3"/>
  <c r="G3" i="1"/>
  <c r="G4" i="1"/>
  <c r="G5" i="1"/>
  <c r="G2" i="1"/>
</calcChain>
</file>

<file path=xl/sharedStrings.xml><?xml version="1.0" encoding="utf-8"?>
<sst xmlns="http://schemas.openxmlformats.org/spreadsheetml/2006/main" count="31" uniqueCount="19">
  <si>
    <t>Days in a working week</t>
  </si>
  <si>
    <t>Employee</t>
  </si>
  <si>
    <t xml:space="preserve">Employee working days a week </t>
  </si>
  <si>
    <t>Days in the annualy holiday allowance</t>
  </si>
  <si>
    <t>Employee holiday entitlement</t>
  </si>
  <si>
    <t>Employee First Day of Work</t>
  </si>
  <si>
    <t>Employee Last Day of Work</t>
  </si>
  <si>
    <t>Employees</t>
  </si>
  <si>
    <t>Anving John</t>
  </si>
  <si>
    <t>Brown Charlie</t>
  </si>
  <si>
    <t>Smith Anna</t>
  </si>
  <si>
    <t>Trevor Emma</t>
  </si>
  <si>
    <t>Hours in a working day</t>
  </si>
  <si>
    <t xml:space="preserve">Employee working hours a day </t>
  </si>
  <si>
    <t>Employee holiday entitlement (in hours)</t>
  </si>
  <si>
    <t>Thank you for downloading this holiday entitlement template.</t>
  </si>
  <si>
    <t>https://leaveboard.com/</t>
  </si>
  <si>
    <t>You deserve better tools</t>
  </si>
  <si>
    <t>If you would like to automate you holiday management, leave policies and repetitive processes, check out our solution: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</si>
</sst>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u/>
      <sz val="18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3" fillId="2" borderId="2" xfId="2" applyFont="1" applyBorder="1" applyAlignment="1">
      <alignment horizontal="center" vertical="center" wrapText="1"/>
    </xf>
    <xf numFmtId="0" fontId="1" fillId="0" borderId="2" xfId="1" applyBorder="1"/>
    <xf numFmtId="164" fontId="1" fillId="0" borderId="2" xfId="1" applyNumberFormat="1" applyBorder="1"/>
    <xf numFmtId="165" fontId="1" fillId="0" borderId="2" xfId="1" applyNumberFormat="1" applyBorder="1"/>
    <xf numFmtId="1" fontId="3" fillId="2" borderId="2" xfId="2" applyNumberFormat="1" applyFont="1" applyBorder="1" applyAlignment="1">
      <alignment horizontal="center" vertical="center" wrapText="1"/>
    </xf>
    <xf numFmtId="1" fontId="1" fillId="0" borderId="2" xfId="1" applyNumberFormat="1" applyBorder="1"/>
    <xf numFmtId="0" fontId="4" fillId="3" borderId="0" xfId="3"/>
    <xf numFmtId="0" fontId="4" fillId="0" borderId="0" xfId="3" applyFill="1" applyBorder="1"/>
    <xf numFmtId="0" fontId="5" fillId="3" borderId="0" xfId="3" applyFont="1"/>
    <xf numFmtId="0" fontId="6" fillId="3" borderId="0" xfId="4" applyFill="1"/>
  </cellXfs>
  <cellStyles count="5">
    <cellStyle name="Accent5" xfId="2" builtinId="45"/>
    <cellStyle name="Good" xfId="3" builtinId="26"/>
    <cellStyle name="Heading 3" xfId="1" builtinId="18"/>
    <cellStyle name="Hyperlink" xfId="4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D23" sqref="D23"/>
    </sheetView>
  </sheetViews>
  <sheetFormatPr baseColWidth="10" defaultColWidth="8.83203125" defaultRowHeight="15" x14ac:dyDescent="0.2"/>
  <cols>
    <col min="1" max="4" width="20.6640625" customWidth="1"/>
    <col min="5" max="6" width="20.6640625" style="1" customWidth="1"/>
    <col min="7" max="7" width="20.6640625" style="3" customWidth="1"/>
  </cols>
  <sheetData>
    <row r="1" spans="1:7" ht="67.5" customHeight="1" x14ac:dyDescent="0.2">
      <c r="A1" s="4" t="s">
        <v>1</v>
      </c>
      <c r="B1" s="4" t="s">
        <v>3</v>
      </c>
      <c r="C1" s="4" t="s">
        <v>0</v>
      </c>
      <c r="D1" s="4" t="s">
        <v>2</v>
      </c>
      <c r="E1" s="4" t="s">
        <v>5</v>
      </c>
      <c r="F1" s="4" t="s">
        <v>6</v>
      </c>
      <c r="G1" s="4" t="s">
        <v>4</v>
      </c>
    </row>
    <row r="2" spans="1:7" x14ac:dyDescent="0.2">
      <c r="A2" s="5" t="s">
        <v>8</v>
      </c>
      <c r="B2" s="5">
        <v>21</v>
      </c>
      <c r="C2" s="5">
        <v>5</v>
      </c>
      <c r="D2" s="5">
        <v>5</v>
      </c>
      <c r="E2" s="6">
        <v>43831</v>
      </c>
      <c r="F2" s="6">
        <v>43983</v>
      </c>
      <c r="G2" s="7">
        <f>((F2-E2)*(B2/365)/C2)*D2</f>
        <v>8.7452054794520553</v>
      </c>
    </row>
    <row r="3" spans="1:7" x14ac:dyDescent="0.2">
      <c r="A3" s="5" t="s">
        <v>9</v>
      </c>
      <c r="B3" s="5">
        <v>25</v>
      </c>
      <c r="C3" s="5">
        <v>5</v>
      </c>
      <c r="D3" s="5">
        <v>3</v>
      </c>
      <c r="E3" s="6">
        <v>43831</v>
      </c>
      <c r="F3" s="6">
        <v>44196</v>
      </c>
      <c r="G3" s="7">
        <f t="shared" ref="G3:G5" si="0">((F3-E3)*(B3/365)/C3)*D3</f>
        <v>15</v>
      </c>
    </row>
    <row r="4" spans="1:7" x14ac:dyDescent="0.2">
      <c r="A4" s="5" t="s">
        <v>10</v>
      </c>
      <c r="B4" s="5">
        <v>21</v>
      </c>
      <c r="C4" s="5">
        <v>5</v>
      </c>
      <c r="D4" s="5">
        <v>5</v>
      </c>
      <c r="E4" s="6">
        <v>44105</v>
      </c>
      <c r="F4" s="6">
        <v>44196</v>
      </c>
      <c r="G4" s="7">
        <f t="shared" si="0"/>
        <v>5.2356164383561641</v>
      </c>
    </row>
    <row r="5" spans="1:7" x14ac:dyDescent="0.2">
      <c r="A5" s="5" t="s">
        <v>11</v>
      </c>
      <c r="B5" s="5">
        <v>23</v>
      </c>
      <c r="C5" s="5">
        <v>5</v>
      </c>
      <c r="D5" s="5">
        <v>5</v>
      </c>
      <c r="E5" s="6">
        <v>43831</v>
      </c>
      <c r="F5" s="6">
        <v>44196</v>
      </c>
      <c r="G5" s="7">
        <f t="shared" si="0"/>
        <v>23</v>
      </c>
    </row>
    <row r="21" spans="1:11" ht="16" x14ac:dyDescent="0.2">
      <c r="A21" s="10"/>
      <c r="B21" s="10"/>
      <c r="C21" s="10"/>
      <c r="D21" s="10"/>
      <c r="E21" s="10"/>
      <c r="F21" s="10"/>
      <c r="G21" s="10"/>
      <c r="H21" s="11"/>
      <c r="I21" s="11"/>
      <c r="J21" s="11"/>
      <c r="K21" s="11"/>
    </row>
    <row r="22" spans="1:11" ht="16" x14ac:dyDescent="0.2">
      <c r="A22" s="10"/>
      <c r="B22" s="10"/>
      <c r="C22" s="10"/>
      <c r="D22" s="10"/>
      <c r="E22" s="10"/>
      <c r="F22" s="10"/>
      <c r="G22" s="10"/>
      <c r="H22" s="11"/>
      <c r="I22" s="11"/>
      <c r="J22" s="11"/>
      <c r="K22" s="11"/>
    </row>
    <row r="23" spans="1:11" ht="24" x14ac:dyDescent="0.3">
      <c r="A23" s="10"/>
      <c r="B23" s="12" t="s">
        <v>17</v>
      </c>
      <c r="C23" s="10"/>
      <c r="D23" s="10"/>
      <c r="E23" s="10"/>
      <c r="F23" s="10"/>
      <c r="G23" s="10"/>
      <c r="H23" s="11"/>
      <c r="I23" s="11"/>
      <c r="J23" s="11"/>
      <c r="K23" s="11"/>
    </row>
    <row r="24" spans="1:11" ht="16" x14ac:dyDescent="0.2">
      <c r="A24" s="10"/>
      <c r="B24" s="10"/>
      <c r="C24" s="10"/>
      <c r="D24" s="10"/>
      <c r="E24" s="10"/>
      <c r="F24" s="10"/>
      <c r="G24" s="10"/>
      <c r="H24" s="11"/>
      <c r="I24" s="11"/>
      <c r="J24" s="11"/>
      <c r="K24" s="11"/>
    </row>
    <row r="25" spans="1:11" ht="16" x14ac:dyDescent="0.2">
      <c r="A25" s="10"/>
      <c r="B25" s="10" t="s">
        <v>15</v>
      </c>
      <c r="C25" s="10"/>
      <c r="D25" s="10"/>
      <c r="E25" s="10"/>
      <c r="F25" s="10"/>
      <c r="G25" s="10"/>
      <c r="H25" s="11"/>
      <c r="I25" s="11"/>
      <c r="J25" s="11"/>
      <c r="K25" s="11"/>
    </row>
    <row r="26" spans="1:11" ht="16" x14ac:dyDescent="0.2">
      <c r="A26" s="10"/>
      <c r="B26" s="10"/>
      <c r="C26" s="10"/>
      <c r="D26" s="10"/>
      <c r="E26" s="10"/>
      <c r="F26" s="10"/>
      <c r="G26" s="10"/>
      <c r="H26" s="11"/>
      <c r="I26" s="11"/>
      <c r="J26" s="11"/>
      <c r="K26" s="11"/>
    </row>
    <row r="27" spans="1:11" ht="16" x14ac:dyDescent="0.2">
      <c r="A27" s="10"/>
      <c r="B27" s="10" t="s">
        <v>18</v>
      </c>
      <c r="C27" s="10"/>
      <c r="D27" s="10"/>
      <c r="E27" s="10"/>
      <c r="F27" s="10"/>
      <c r="G27" s="10"/>
      <c r="H27" s="11"/>
      <c r="I27" s="11"/>
      <c r="J27" s="11"/>
      <c r="K27" s="11"/>
    </row>
    <row r="28" spans="1:11" ht="16" x14ac:dyDescent="0.2">
      <c r="A28" s="10"/>
      <c r="B28" s="10"/>
      <c r="C28" s="10"/>
      <c r="D28" s="10"/>
      <c r="E28" s="10"/>
      <c r="F28" s="10"/>
      <c r="G28" s="10"/>
      <c r="H28" s="11"/>
      <c r="I28" s="11"/>
      <c r="J28" s="11"/>
      <c r="K28" s="11"/>
    </row>
    <row r="29" spans="1:11" ht="16" x14ac:dyDescent="0.2">
      <c r="A29" s="10"/>
      <c r="B29" s="13" t="s">
        <v>16</v>
      </c>
      <c r="C29" s="10"/>
      <c r="D29" s="10"/>
      <c r="E29" s="10"/>
      <c r="F29" s="10"/>
      <c r="G29" s="10"/>
      <c r="H29" s="11"/>
      <c r="I29" s="11"/>
      <c r="J29" s="11"/>
      <c r="K29" s="11"/>
    </row>
    <row r="30" spans="1:11" ht="16" x14ac:dyDescent="0.2">
      <c r="A30" s="10"/>
      <c r="B30" s="10"/>
      <c r="C30" s="10"/>
      <c r="D30" s="10"/>
      <c r="E30" s="10"/>
      <c r="F30" s="10"/>
      <c r="G30" s="10"/>
      <c r="H30" s="11"/>
      <c r="I30" s="11"/>
      <c r="J30" s="11"/>
      <c r="K30" s="11"/>
    </row>
    <row r="31" spans="1:11" ht="16" x14ac:dyDescent="0.2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1"/>
    </row>
    <row r="32" spans="1:11" ht="16" x14ac:dyDescent="0.2">
      <c r="A32" s="10"/>
      <c r="B32" s="10"/>
      <c r="C32" s="10"/>
      <c r="D32" s="10"/>
      <c r="E32" s="10"/>
      <c r="F32" s="10"/>
      <c r="G32" s="10"/>
      <c r="H32" s="11"/>
      <c r="I32" s="11"/>
      <c r="J32" s="11"/>
      <c r="K32" s="11"/>
    </row>
    <row r="33" spans="1:11" ht="16" x14ac:dyDescent="0.2">
      <c r="A33" s="10"/>
      <c r="B33" s="10"/>
      <c r="C33" s="10"/>
      <c r="D33" s="10"/>
      <c r="E33" s="10"/>
      <c r="F33" s="10"/>
      <c r="G33" s="10"/>
      <c r="H33" s="11"/>
      <c r="I33" s="11"/>
      <c r="J33" s="11"/>
      <c r="K33" s="11"/>
    </row>
    <row r="34" spans="1:11" ht="16" x14ac:dyDescent="0.2">
      <c r="A34" s="10"/>
      <c r="B34" s="10"/>
      <c r="C34" s="10"/>
      <c r="D34" s="10"/>
      <c r="E34" s="10"/>
      <c r="F34" s="10"/>
      <c r="G34" s="10"/>
      <c r="H34" s="11"/>
      <c r="I34" s="11"/>
      <c r="J34" s="11"/>
      <c r="K34" s="11"/>
    </row>
  </sheetData>
  <dataValidations count="1">
    <dataValidation type="list" allowBlank="1" showInputMessage="1" showErrorMessage="1" sqref="A2:A5" xr:uid="{00000000-0002-0000-0000-000000000000}">
      <formula1>employee</formula1>
    </dataValidation>
  </dataValidations>
  <hyperlinks>
    <hyperlink ref="B29" r:id="rId1" xr:uid="{513E2097-CF23-B54B-B791-3F91EF761DD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K19" sqref="K19"/>
    </sheetView>
  </sheetViews>
  <sheetFormatPr baseColWidth="10" defaultColWidth="8.83203125" defaultRowHeight="15" x14ac:dyDescent="0.2"/>
  <cols>
    <col min="1" max="6" width="20.6640625" customWidth="1"/>
    <col min="7" max="7" width="20.6640625" style="2" customWidth="1"/>
  </cols>
  <sheetData>
    <row r="1" spans="1:7" ht="60" x14ac:dyDescent="0.2">
      <c r="A1" s="4" t="s">
        <v>1</v>
      </c>
      <c r="B1" s="4" t="s">
        <v>3</v>
      </c>
      <c r="C1" s="4" t="s">
        <v>12</v>
      </c>
      <c r="D1" s="4" t="s">
        <v>13</v>
      </c>
      <c r="E1" s="4" t="s">
        <v>5</v>
      </c>
      <c r="F1" s="4" t="s">
        <v>6</v>
      </c>
      <c r="G1" s="8" t="s">
        <v>14</v>
      </c>
    </row>
    <row r="2" spans="1:7" x14ac:dyDescent="0.2">
      <c r="A2" s="5" t="s">
        <v>8</v>
      </c>
      <c r="B2" s="5">
        <v>21</v>
      </c>
      <c r="C2" s="5">
        <v>8</v>
      </c>
      <c r="D2" s="5">
        <v>8</v>
      </c>
      <c r="E2" s="6">
        <v>43831</v>
      </c>
      <c r="F2" s="6">
        <v>44013</v>
      </c>
      <c r="G2" s="9">
        <f>(F2-E2)*D2*(B2*C2/(365*C2))</f>
        <v>83.769863013698625</v>
      </c>
    </row>
    <row r="3" spans="1:7" x14ac:dyDescent="0.2">
      <c r="A3" s="5" t="s">
        <v>9</v>
      </c>
      <c r="B3" s="5">
        <v>25</v>
      </c>
      <c r="C3" s="5">
        <v>8</v>
      </c>
      <c r="D3" s="5">
        <v>8</v>
      </c>
      <c r="E3" s="6">
        <v>43831</v>
      </c>
      <c r="F3" s="6">
        <v>44196</v>
      </c>
      <c r="G3" s="9">
        <f t="shared" ref="G3:G5" si="0">(F3-E3)*D3*(B3*C3/(365*C3))</f>
        <v>200</v>
      </c>
    </row>
    <row r="4" spans="1:7" x14ac:dyDescent="0.2">
      <c r="A4" s="5" t="s">
        <v>10</v>
      </c>
      <c r="B4" s="5">
        <v>21</v>
      </c>
      <c r="C4" s="5">
        <v>8</v>
      </c>
      <c r="D4" s="5">
        <v>4</v>
      </c>
      <c r="E4" s="6">
        <v>44105</v>
      </c>
      <c r="F4" s="6">
        <v>44196</v>
      </c>
      <c r="G4" s="9">
        <f t="shared" si="0"/>
        <v>20.942465753424656</v>
      </c>
    </row>
    <row r="5" spans="1:7" x14ac:dyDescent="0.2">
      <c r="A5" s="5" t="s">
        <v>11</v>
      </c>
      <c r="B5" s="5">
        <v>21</v>
      </c>
      <c r="C5" s="5">
        <v>8</v>
      </c>
      <c r="D5" s="5">
        <v>2</v>
      </c>
      <c r="E5" s="6">
        <v>43831</v>
      </c>
      <c r="F5" s="6">
        <v>44196</v>
      </c>
      <c r="G5" s="9">
        <f t="shared" si="0"/>
        <v>42</v>
      </c>
    </row>
  </sheetData>
  <dataValidations disablePrompts="1" count="1">
    <dataValidation type="list" allowBlank="1" showInputMessage="1" showErrorMessage="1" sqref="A2:A5" xr:uid="{00000000-0002-0000-0100-000000000000}">
      <formula1>employee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6"/>
  <sheetViews>
    <sheetView workbookViewId="0">
      <selection activeCell="A2" sqref="A2:A6"/>
    </sheetView>
  </sheetViews>
  <sheetFormatPr baseColWidth="10" defaultColWidth="8.83203125" defaultRowHeight="15" x14ac:dyDescent="0.2"/>
  <cols>
    <col min="1" max="1" width="18.1640625" customWidth="1"/>
  </cols>
  <sheetData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Holiday Entitlement Calculator</vt:lpstr>
      <vt:lpstr>Hourly Holiday Entitlement Calc</vt:lpstr>
      <vt:lpstr>Legend</vt:lpstr>
      <vt:lpstr>employee</vt:lpstr>
      <vt:lpstr>employees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Bogdan</cp:lastModifiedBy>
  <dcterms:created xsi:type="dcterms:W3CDTF">2020-10-22T08:58:26Z</dcterms:created>
  <dcterms:modified xsi:type="dcterms:W3CDTF">2020-10-23T13:37:51Z</dcterms:modified>
</cp:coreProperties>
</file>