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tudio/Downloads/"/>
    </mc:Choice>
  </mc:AlternateContent>
  <xr:revisionPtr revIDLastSave="0" documentId="13_ncr:1_{7E8372B1-82CD-CE4C-B89C-6ACCD48885EF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Length of service calculator" sheetId="1" r:id="rId1"/>
    <sheet name="Employee list" sheetId="2" r:id="rId2"/>
  </sheets>
  <definedNames>
    <definedName name="employee">'Employee list'!$A$3:$A$7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7" i="1"/>
  <c r="G5" i="1"/>
  <c r="G7" i="1"/>
  <c r="F3" i="1"/>
  <c r="G3" i="1" s="1"/>
  <c r="F4" i="1"/>
  <c r="G4" i="1" s="1"/>
  <c r="F5" i="1"/>
  <c r="F6" i="1"/>
  <c r="G6" i="1" s="1"/>
  <c r="F7" i="1"/>
  <c r="E4" i="1"/>
  <c r="E5" i="1"/>
  <c r="E6" i="1"/>
  <c r="E7" i="1"/>
  <c r="E3" i="1"/>
  <c r="H3" i="1" l="1"/>
  <c r="H4" i="1"/>
  <c r="H6" i="1"/>
</calcChain>
</file>

<file path=xl/sharedStrings.xml><?xml version="1.0" encoding="utf-8"?>
<sst xmlns="http://schemas.openxmlformats.org/spreadsheetml/2006/main" count="31" uniqueCount="23">
  <si>
    <t>Employees</t>
  </si>
  <si>
    <t>Employee Name</t>
  </si>
  <si>
    <t>Kleinz, Florian</t>
  </si>
  <si>
    <t>Bown, Rene</t>
  </si>
  <si>
    <t>Cos, Alex</t>
  </si>
  <si>
    <t>Cristescu, Iulia</t>
  </si>
  <si>
    <t>Still Working</t>
  </si>
  <si>
    <t>yes</t>
  </si>
  <si>
    <t>no</t>
  </si>
  <si>
    <t>Employment Date</t>
  </si>
  <si>
    <t>Service Length</t>
  </si>
  <si>
    <t>Days until Next Service Year</t>
  </si>
  <si>
    <t>Months until Next Service Year</t>
  </si>
  <si>
    <t>End Employment Date</t>
  </si>
  <si>
    <t>Next Service Year Date</t>
  </si>
  <si>
    <t>Marco, Selvino</t>
  </si>
  <si>
    <t>You deserve better tools</t>
  </si>
  <si>
    <t xml:space="preserve">If you would like to automate you employee management, </t>
  </si>
  <si>
    <t>and cut repetitive processes, like check out our HR solution.</t>
  </si>
  <si>
    <t xml:space="preserve">Get calendar feeds with the work anniversaries and birthdays of your employees. </t>
  </si>
  <si>
    <t xml:space="preserve">Be notification for employee birthdays directly in your email. </t>
  </si>
  <si>
    <t>https://leaveboard.com/</t>
  </si>
  <si>
    <t>Thank you for downloading this length of service calculator template.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</si>
</sst>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u/>
      <sz val="18"/>
      <color rgb="FF0061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rgb="FF000000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2"/>
    <xf numFmtId="0" fontId="3" fillId="2" borderId="1" xfId="1" applyFont="1" applyBorder="1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4" fillId="4" borderId="6" xfId="0" applyFont="1" applyFill="1" applyBorder="1" applyAlignment="1">
      <alignment vertical="center"/>
    </xf>
    <xf numFmtId="164" fontId="4" fillId="4" borderId="2" xfId="0" applyNumberFormat="1" applyFont="1" applyFill="1" applyBorder="1" applyAlignment="1">
      <alignment horizontal="right" vertical="center"/>
    </xf>
    <xf numFmtId="0" fontId="4" fillId="4" borderId="2" xfId="0" applyNumberFormat="1" applyFont="1" applyFill="1" applyBorder="1" applyAlignment="1">
      <alignment horizontal="right" vertical="center"/>
    </xf>
    <xf numFmtId="14" fontId="4" fillId="4" borderId="2" xfId="0" applyNumberFormat="1" applyFont="1" applyFill="1" applyBorder="1" applyAlignment="1">
      <alignment horizontal="right" vertical="center"/>
    </xf>
    <xf numFmtId="0" fontId="4" fillId="4" borderId="7" xfId="0" applyNumberFormat="1" applyFont="1" applyFill="1" applyBorder="1" applyAlignment="1">
      <alignment horizontal="right" vertical="center"/>
    </xf>
    <xf numFmtId="0" fontId="4" fillId="4" borderId="8" xfId="0" applyFont="1" applyFill="1" applyBorder="1" applyAlignment="1">
      <alignment vertical="center"/>
    </xf>
    <xf numFmtId="164" fontId="4" fillId="4" borderId="9" xfId="0" applyNumberFormat="1" applyFont="1" applyFill="1" applyBorder="1" applyAlignment="1">
      <alignment horizontal="right" vertical="center"/>
    </xf>
    <xf numFmtId="14" fontId="4" fillId="4" borderId="9" xfId="0" applyNumberFormat="1" applyFont="1" applyFill="1" applyBorder="1" applyAlignment="1">
      <alignment horizontal="right" vertical="center"/>
    </xf>
    <xf numFmtId="0" fontId="4" fillId="4" borderId="10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right" vertical="center"/>
    </xf>
    <xf numFmtId="49" fontId="4" fillId="4" borderId="9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5" borderId="0" xfId="0" applyFont="1" applyFill="1"/>
    <xf numFmtId="0" fontId="5" fillId="5" borderId="0" xfId="0" applyFont="1" applyFill="1"/>
    <xf numFmtId="0" fontId="3" fillId="5" borderId="0" xfId="0" applyFont="1" applyFill="1"/>
    <xf numFmtId="0" fontId="6" fillId="5" borderId="0" xfId="0" applyFont="1" applyFill="1"/>
    <xf numFmtId="0" fontId="7" fillId="5" borderId="0" xfId="3" applyFill="1"/>
  </cellXfs>
  <cellStyles count="4">
    <cellStyle name="Good" xfId="1" builtinId="26"/>
    <cellStyle name="Hyperlink" xfId="3" builtinId="8"/>
    <cellStyle name="Normal" xfId="0" builtinId="0"/>
    <cellStyle name="Output" xfId="2" builtinId="21"/>
  </cellStyles>
  <dxfs count="15">
    <dxf>
      <font>
        <b/>
        <strike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5" formatCode="m/d/yyyy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4" formatCode="[$-409]mmmm\ d\,\ yyyy;@"/>
      <fill>
        <patternFill patternType="solid">
          <fgColor indexed="64"/>
          <bgColor theme="0"/>
        </patternFill>
      </fill>
      <alignment horizontal="right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right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numFmt numFmtId="164" formatCode="[$-409]mmmm\ d\,\ yyyy;@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</dxf>
    <dxf>
      <border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CC66"/>
        </patternFill>
      </fill>
    </dxf>
    <dxf>
      <fill>
        <patternFill>
          <bgColor rgb="FFCCFF99"/>
        </patternFill>
      </fill>
    </dxf>
  </dxfs>
  <tableStyles count="0" defaultTableStyle="TableStyleMedium9" defaultPivotStyle="PivotStyleLight16"/>
  <colors>
    <mruColors>
      <color rgb="FFFFCC66"/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H7" totalsRowShown="0" headerRowDxfId="12" dataDxfId="10" headerRowBorderDxfId="11" tableBorderDxfId="9" totalsRowBorderDxfId="8">
  <autoFilter ref="A2:H7" xr:uid="{00000000-0009-0000-0100-000002000000}"/>
  <tableColumns count="8">
    <tableColumn id="1" xr3:uid="{00000000-0010-0000-0000-000001000000}" name="Employee Name" dataDxfId="7"/>
    <tableColumn id="2" xr3:uid="{00000000-0010-0000-0000-000002000000}" name="Employment Date" dataDxfId="6"/>
    <tableColumn id="7" xr3:uid="{00000000-0010-0000-0000-000007000000}" name="Still Working" dataDxfId="5"/>
    <tableColumn id="8" xr3:uid="{00000000-0010-0000-0000-000008000000}" name="End Employment Date" dataDxfId="4"/>
    <tableColumn id="3" xr3:uid="{00000000-0010-0000-0000-000003000000}" name="Service Length" dataDxfId="3">
      <calculatedColumnFormula>IF(C3 = "yes", DATEDIF(B3,TODAY(),"Y")&amp;" Years, "&amp;DATEDIF(B3,TODAY(),"YM")&amp;" Months", DATEDIF(B3,D3,"Y")&amp;" Years, "&amp;DATEDIF(B3,D3,"YM")&amp;" Months")</calculatedColumnFormula>
    </tableColumn>
    <tableColumn id="4" xr3:uid="{00000000-0010-0000-0000-000004000000}" name="Next Service Year Date" dataDxfId="2">
      <calculatedColumnFormula>IF(C3="no", "NOT WORKING ANYMORE", IF(OR(MONTH(TODAY())&lt;MONTH(B3),AND(MONTH(TODAY())=MONTH(B3),DAY(TODAY())&lt;DAY(B3))),DATE(YEAR(TODAY()),MONTH(B3),DAY(B3)),DATE(YEAR(TODAY())+1,MONTH(B3),DAY(B3))))</calculatedColumnFormula>
    </tableColumn>
    <tableColumn id="5" xr3:uid="{00000000-0010-0000-0000-000005000000}" name="Days until Next Service Year" dataDxfId="1">
      <calculatedColumnFormula>IF(C3="no", "NOT WORKING ANYMORE", DATEDIF(TODAY(), F3,"d"))</calculatedColumnFormula>
    </tableColumn>
    <tableColumn id="6" xr3:uid="{00000000-0010-0000-0000-000006000000}" name="Months until Next Service Year" dataDxfId="0">
      <calculatedColumnFormula>IF(C3="no", "NOT WORKING ANYMORE",DATEDIF(TODAY(),F3,"M")&amp;" Months")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eaveboard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4"/>
  <sheetViews>
    <sheetView tabSelected="1" zoomScaleNormal="100" workbookViewId="0">
      <selection activeCell="D20" sqref="D20"/>
    </sheetView>
  </sheetViews>
  <sheetFormatPr baseColWidth="10" defaultColWidth="8.83203125" defaultRowHeight="15" x14ac:dyDescent="0.2"/>
  <cols>
    <col min="1" max="1" width="20.1640625" style="4" customWidth="1"/>
    <col min="2" max="2" width="22.5" style="4" customWidth="1"/>
    <col min="3" max="3" width="16.5" style="4" customWidth="1"/>
    <col min="4" max="4" width="19.6640625" style="4" customWidth="1"/>
    <col min="5" max="5" width="20.33203125" style="3" customWidth="1"/>
    <col min="6" max="6" width="26" style="4" bestFit="1" customWidth="1"/>
    <col min="7" max="7" width="28.83203125" style="4" customWidth="1"/>
    <col min="8" max="8" width="24.83203125" customWidth="1"/>
  </cols>
  <sheetData>
    <row r="2" spans="1:13" s="19" customFormat="1" ht="32.25" customHeight="1" x14ac:dyDescent="0.2">
      <c r="A2" s="16" t="s">
        <v>1</v>
      </c>
      <c r="B2" s="17" t="s">
        <v>9</v>
      </c>
      <c r="C2" s="17" t="s">
        <v>6</v>
      </c>
      <c r="D2" s="17" t="s">
        <v>13</v>
      </c>
      <c r="E2" s="17" t="s">
        <v>10</v>
      </c>
      <c r="F2" s="17" t="s">
        <v>14</v>
      </c>
      <c r="G2" s="18" t="s">
        <v>11</v>
      </c>
      <c r="H2" s="17" t="s">
        <v>12</v>
      </c>
      <c r="I2"/>
      <c r="J2"/>
      <c r="K2"/>
      <c r="L2"/>
      <c r="M2"/>
    </row>
    <row r="3" spans="1:13" ht="16.5" customHeight="1" x14ac:dyDescent="0.2">
      <c r="A3" s="5" t="s">
        <v>15</v>
      </c>
      <c r="B3" s="6">
        <v>43152</v>
      </c>
      <c r="C3" s="14" t="s">
        <v>7</v>
      </c>
      <c r="D3" s="6"/>
      <c r="E3" s="7" t="str">
        <f t="shared" ref="E3:E7" ca="1" si="0">IF(C3 = "yes", DATEDIF(B3,TODAY(),"Y")&amp;" Years, "&amp;DATEDIF(B3,TODAY(),"YM")&amp;" Months", DATEDIF(B3,D3,"Y")&amp;" Years, "&amp;DATEDIF(B3,D3,"YM")&amp;" Months")</f>
        <v>2 Years, 8 Months</v>
      </c>
      <c r="F3" s="8">
        <f t="shared" ref="F3:F7" ca="1" si="1">IF(C3="no", "NOT WORKING ANYMORE", IF(OR(MONTH(TODAY())&lt;MONTH(B3),AND(MONTH(TODAY())=MONTH(B3),DAY(TODAY())&lt;DAY(B3))),DATE(YEAR(TODAY()),MONTH(B3),DAY(B3)),DATE(YEAR(TODAY())+1,MONTH(B3),DAY(B3))))</f>
        <v>44248</v>
      </c>
      <c r="G3" s="9">
        <f t="shared" ref="G3:G7" ca="1" si="2">IF(C3="no", "NOT WORKING ANYMORE", DATEDIF(TODAY(), F3,"d"))</f>
        <v>98</v>
      </c>
      <c r="H3" s="9" t="str">
        <f t="shared" ref="H3:H7" ca="1" si="3">IF(C3="no", "NOT WORKING ANYMORE",DATEDIF(TODAY(),F3,"M")&amp;" Months")</f>
        <v>3 Months</v>
      </c>
    </row>
    <row r="4" spans="1:13" ht="18.75" customHeight="1" x14ac:dyDescent="0.2">
      <c r="A4" s="5" t="s">
        <v>2</v>
      </c>
      <c r="B4" s="6">
        <v>42736</v>
      </c>
      <c r="C4" s="14" t="s">
        <v>7</v>
      </c>
      <c r="D4" s="6"/>
      <c r="E4" s="7" t="str">
        <f t="shared" ca="1" si="0"/>
        <v>3 Years, 10 Months</v>
      </c>
      <c r="F4" s="8">
        <f t="shared" ca="1" si="1"/>
        <v>44197</v>
      </c>
      <c r="G4" s="9">
        <f t="shared" ca="1" si="2"/>
        <v>47</v>
      </c>
      <c r="H4" s="9" t="str">
        <f t="shared" ca="1" si="3"/>
        <v>1 Months</v>
      </c>
    </row>
    <row r="5" spans="1:13" x14ac:dyDescent="0.2">
      <c r="A5" s="5" t="s">
        <v>3</v>
      </c>
      <c r="B5" s="6">
        <v>42780</v>
      </c>
      <c r="C5" s="14" t="s">
        <v>8</v>
      </c>
      <c r="D5" s="6">
        <v>43831</v>
      </c>
      <c r="E5" s="7" t="str">
        <f t="shared" ca="1" si="0"/>
        <v>2 Years, 10 Months</v>
      </c>
      <c r="F5" s="8" t="str">
        <f t="shared" ca="1" si="1"/>
        <v>NOT WORKING ANYMORE</v>
      </c>
      <c r="G5" s="9" t="str">
        <f t="shared" ca="1" si="2"/>
        <v>NOT WORKING ANYMORE</v>
      </c>
      <c r="H5" s="9" t="str">
        <f t="shared" ca="1" si="3"/>
        <v>NOT WORKING ANYMORE</v>
      </c>
    </row>
    <row r="6" spans="1:13" x14ac:dyDescent="0.2">
      <c r="A6" s="5" t="s">
        <v>4</v>
      </c>
      <c r="B6" s="6">
        <v>43152</v>
      </c>
      <c r="C6" s="14" t="s">
        <v>7</v>
      </c>
      <c r="D6" s="6"/>
      <c r="E6" s="7" t="str">
        <f t="shared" ca="1" si="0"/>
        <v>2 Years, 8 Months</v>
      </c>
      <c r="F6" s="8">
        <f t="shared" ca="1" si="1"/>
        <v>44248</v>
      </c>
      <c r="G6" s="9">
        <f t="shared" ca="1" si="2"/>
        <v>98</v>
      </c>
      <c r="H6" s="9" t="str">
        <f t="shared" ca="1" si="3"/>
        <v>3 Months</v>
      </c>
    </row>
    <row r="7" spans="1:13" x14ac:dyDescent="0.2">
      <c r="A7" s="10" t="s">
        <v>5</v>
      </c>
      <c r="B7" s="11">
        <v>40085</v>
      </c>
      <c r="C7" s="15" t="s">
        <v>8</v>
      </c>
      <c r="D7" s="11">
        <v>44089</v>
      </c>
      <c r="E7" s="7" t="str">
        <f t="shared" ca="1" si="0"/>
        <v>10 Years, 11 Months</v>
      </c>
      <c r="F7" s="12" t="str">
        <f t="shared" ca="1" si="1"/>
        <v>NOT WORKING ANYMORE</v>
      </c>
      <c r="G7" s="13" t="str">
        <f t="shared" ca="1" si="2"/>
        <v>NOT WORKING ANYMORE</v>
      </c>
      <c r="H7" s="13" t="str">
        <f t="shared" ca="1" si="3"/>
        <v>NOT WORKING ANYMORE</v>
      </c>
    </row>
    <row r="21" spans="1:5" x14ac:dyDescent="0.2">
      <c r="A21" s="20"/>
      <c r="B21" s="20"/>
      <c r="C21" s="20"/>
      <c r="D21" s="20"/>
      <c r="E21" s="20"/>
    </row>
    <row r="22" spans="1:5" x14ac:dyDescent="0.2">
      <c r="A22" s="20"/>
      <c r="B22" s="20"/>
      <c r="C22" s="20"/>
      <c r="D22" s="20"/>
      <c r="E22" s="20"/>
    </row>
    <row r="23" spans="1:5" ht="24" x14ac:dyDescent="0.3">
      <c r="A23" s="20"/>
      <c r="B23" s="21" t="s">
        <v>16</v>
      </c>
      <c r="C23" s="21"/>
      <c r="D23" s="20"/>
      <c r="E23" s="20"/>
    </row>
    <row r="24" spans="1:5" x14ac:dyDescent="0.2">
      <c r="A24" s="20"/>
      <c r="B24" s="20"/>
      <c r="C24" s="20"/>
      <c r="D24" s="20"/>
      <c r="E24" s="20"/>
    </row>
    <row r="25" spans="1:5" x14ac:dyDescent="0.2">
      <c r="A25" s="20"/>
      <c r="B25" s="20" t="s">
        <v>22</v>
      </c>
      <c r="C25" s="20"/>
      <c r="D25" s="20"/>
      <c r="E25" s="20"/>
    </row>
    <row r="26" spans="1:5" x14ac:dyDescent="0.2">
      <c r="A26" s="20"/>
      <c r="B26" s="20"/>
      <c r="C26" s="20"/>
      <c r="D26" s="20"/>
      <c r="E26" s="20"/>
    </row>
    <row r="27" spans="1:5" x14ac:dyDescent="0.2">
      <c r="A27" s="20"/>
      <c r="B27" s="20" t="s">
        <v>17</v>
      </c>
      <c r="C27" s="20"/>
      <c r="D27" s="20"/>
      <c r="E27" s="20"/>
    </row>
    <row r="28" spans="1:5" x14ac:dyDescent="0.2">
      <c r="A28" s="20"/>
      <c r="B28" s="20" t="s">
        <v>18</v>
      </c>
      <c r="C28" s="20"/>
      <c r="D28" s="20"/>
      <c r="E28" s="20"/>
    </row>
    <row r="29" spans="1:5" x14ac:dyDescent="0.2">
      <c r="A29" s="20"/>
      <c r="B29" s="22" t="s">
        <v>19</v>
      </c>
      <c r="C29" s="22"/>
      <c r="D29" s="22"/>
      <c r="E29" s="22"/>
    </row>
    <row r="30" spans="1:5" x14ac:dyDescent="0.2">
      <c r="A30" s="20"/>
      <c r="B30" s="22" t="s">
        <v>20</v>
      </c>
      <c r="C30" s="22"/>
      <c r="D30" s="22"/>
      <c r="E30" s="20"/>
    </row>
    <row r="31" spans="1:5" x14ac:dyDescent="0.2">
      <c r="A31" s="20"/>
      <c r="B31" s="20"/>
      <c r="C31" s="20"/>
      <c r="D31" s="20"/>
      <c r="E31" s="20"/>
    </row>
    <row r="32" spans="1:5" x14ac:dyDescent="0.2">
      <c r="A32" s="20"/>
      <c r="B32" s="24" t="s">
        <v>21</v>
      </c>
      <c r="C32" s="23"/>
      <c r="D32" s="20"/>
      <c r="E32" s="20"/>
    </row>
    <row r="33" spans="1:5" x14ac:dyDescent="0.2">
      <c r="A33" s="20"/>
      <c r="B33" s="20"/>
      <c r="C33" s="20"/>
      <c r="D33" s="20"/>
      <c r="E33" s="20"/>
    </row>
    <row r="34" spans="1:5" x14ac:dyDescent="0.2">
      <c r="A34" s="20"/>
      <c r="B34" s="20"/>
      <c r="C34" s="20"/>
      <c r="D34" s="20"/>
      <c r="E34" s="20"/>
    </row>
  </sheetData>
  <conditionalFormatting sqref="A3:H7">
    <cfRule type="expression" dxfId="14" priority="2">
      <formula>$C3="yes"</formula>
    </cfRule>
    <cfRule type="expression" dxfId="13" priority="1">
      <formula>$C3="no"</formula>
    </cfRule>
  </conditionalFormatting>
  <dataValidations count="1">
    <dataValidation type="list" allowBlank="1" showInputMessage="1" showErrorMessage="1" sqref="A3:A7" xr:uid="{00000000-0002-0000-0000-000000000000}">
      <formula1>employee</formula1>
    </dataValidation>
  </dataValidations>
  <hyperlinks>
    <hyperlink ref="B32" r:id="rId1" xr:uid="{69AB046D-35EC-714F-9AE6-1652C892627C}"/>
  </hyperlinks>
  <pageMargins left="0.7" right="0.7" top="0.75" bottom="0.75" header="0.3" footer="0.3"/>
  <pageSetup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8"/>
  <sheetViews>
    <sheetView workbookViewId="0">
      <selection activeCell="A4" sqref="A4"/>
    </sheetView>
  </sheetViews>
  <sheetFormatPr baseColWidth="10" defaultColWidth="8.83203125" defaultRowHeight="15" x14ac:dyDescent="0.2"/>
  <cols>
    <col min="1" max="1" width="14.5" customWidth="1"/>
  </cols>
  <sheetData>
    <row r="2" spans="1:1" x14ac:dyDescent="0.2">
      <c r="A2" s="2" t="s">
        <v>0</v>
      </c>
    </row>
    <row r="3" spans="1:1" x14ac:dyDescent="0.2">
      <c r="A3" s="1" t="s">
        <v>15</v>
      </c>
    </row>
    <row r="4" spans="1:1" x14ac:dyDescent="0.2">
      <c r="A4" s="1" t="s">
        <v>2</v>
      </c>
    </row>
    <row r="5" spans="1:1" x14ac:dyDescent="0.2">
      <c r="A5" s="1" t="s">
        <v>3</v>
      </c>
    </row>
    <row r="6" spans="1:1" x14ac:dyDescent="0.2">
      <c r="A6" s="1" t="s">
        <v>5</v>
      </c>
    </row>
    <row r="7" spans="1:1" x14ac:dyDescent="0.2">
      <c r="A7" s="1" t="s">
        <v>4</v>
      </c>
    </row>
    <row r="8" spans="1:1" x14ac:dyDescent="0.2">
      <c r="A8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Length of service calculator</vt:lpstr>
      <vt:lpstr>Employee list</vt:lpstr>
      <vt:lpstr>employee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mradulescu</dc:creator>
  <cp:lastModifiedBy>Bogdan</cp:lastModifiedBy>
  <dcterms:created xsi:type="dcterms:W3CDTF">2020-11-12T09:28:50Z</dcterms:created>
  <dcterms:modified xsi:type="dcterms:W3CDTF">2020-11-15T12:57:44Z</dcterms:modified>
</cp:coreProperties>
</file>